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18195" windowHeight="6990" firstSheet="2" activeTab="5"/>
  </bookViews>
  <sheets>
    <sheet name="RENAKSI GENERAL" sheetId="1" r:id="rId1"/>
    <sheet name="RENAKSI TEMATIK Kemiskinan" sheetId="2" r:id="rId2"/>
    <sheet name="RENAKSI INVESTASI" sheetId="3" r:id="rId3"/>
    <sheet name="RENAKSI DIGITALISASI STUNTING" sheetId="4" r:id="rId4"/>
    <sheet name="RENAKSI INFLASI" sheetId="5" r:id="rId5"/>
    <sheet name="RENAKSI PDN" sheetId="6" r:id="rId6"/>
  </sheets>
  <calcPr calcId="144525"/>
</workbook>
</file>

<file path=xl/calcChain.xml><?xml version="1.0" encoding="utf-8"?>
<calcChain xmlns="http://schemas.openxmlformats.org/spreadsheetml/2006/main">
  <c r="N6" i="6" l="1"/>
  <c r="T5" i="5"/>
  <c r="N4" i="4"/>
  <c r="R6" i="3"/>
  <c r="M6" i="2"/>
  <c r="L95" i="1"/>
  <c r="M26" i="1"/>
</calcChain>
</file>

<file path=xl/sharedStrings.xml><?xml version="1.0" encoding="utf-8"?>
<sst xmlns="http://schemas.openxmlformats.org/spreadsheetml/2006/main" count="1135" uniqueCount="549">
  <si>
    <t>RENCANA AKSI REFORMASI BIROKRASI  GENERAL</t>
  </si>
  <si>
    <t>NO.</t>
  </si>
  <si>
    <t>Kegiatan Utama</t>
  </si>
  <si>
    <t>Indikator KU</t>
  </si>
  <si>
    <t>Target Tahun 2023</t>
  </si>
  <si>
    <t>Rencana Aksi</t>
  </si>
  <si>
    <t>Output</t>
  </si>
  <si>
    <t>Target Penyelesaian</t>
  </si>
  <si>
    <t>Jumlah Anggaran</t>
  </si>
  <si>
    <t>Unit/Satuan Kerja Pelaksana</t>
  </si>
  <si>
    <t>Satuan</t>
  </si>
  <si>
    <t>Indikator</t>
  </si>
  <si>
    <t>TW 1</t>
  </si>
  <si>
    <t>TW 2</t>
  </si>
  <si>
    <t>TW 3</t>
  </si>
  <si>
    <t>TW 4</t>
  </si>
  <si>
    <t>Total</t>
  </si>
  <si>
    <t>Koordinator</t>
  </si>
  <si>
    <t>Pelaksana</t>
  </si>
  <si>
    <t>Penyederhanaan Birokrasi 
(Penyederhanaan Struktur 
Organisasi)/transformasi 
organisasi berbasis kinerja dan agile</t>
  </si>
  <si>
    <t>Tingkat 
Implementasi 
Penyederhana
an Birokrasi</t>
  </si>
  <si>
    <t>1 Pergub</t>
  </si>
  <si>
    <t>Penyusunan Produk Hukum (Pergub) Penyederhanaan Birokrasi</t>
  </si>
  <si>
    <t>Kegiatan</t>
  </si>
  <si>
    <t>Tersusunnya Pergub Penyederhanaan Birokrasi</t>
  </si>
  <si>
    <t>Biro Organisasi dan RB</t>
  </si>
  <si>
    <t>Seluruh Perangkat Daerah</t>
  </si>
  <si>
    <t xml:space="preserve">Pelaksanaan Sistem Kerja Baru dan Fleksibilitas Bekerja 
Pegawai ASN
</t>
  </si>
  <si>
    <t>Tingkat Implementasi 
Sistem kerja Baru dan 
Fleksibilitas Bekerja 
Pegawai</t>
  </si>
  <si>
    <t>Penyusunan Produk Hukum Sistem Kerja</t>
  </si>
  <si>
    <t>Tersusunnya Pergub Hukum Sistem Kerja</t>
  </si>
  <si>
    <t xml:space="preserve">Pelaksanaan Arsitektur 
SPBE Nasional
</t>
  </si>
  <si>
    <t>Indeks SPBE</t>
  </si>
  <si>
    <t>Penatalaksanaan dan Pengawasan E-government dalam Penyelenggaraan Pemerintahan Daerah Provinsi</t>
  </si>
  <si>
    <t>Jumlah Dokumen Hasil Penatalaksanaan dan Pengawasan E-government dalam Penyelenggaraan Pemerintahan Daerah Provinsi
(Dokumen)</t>
  </si>
  <si>
    <t>Dinas Komunikasi, Informasi, Statistik dan Persandian</t>
  </si>
  <si>
    <t>Sinkronisasi Pengelolaan Rencana Induk dan Anggaran Pemerintahan Berbasis Elektronik</t>
  </si>
  <si>
    <t>Jumlah Dokumen Hasil Sinkronisasi Pengelolaan Rencana Induk dan Anggaran Pemerintahan Berbasis Elektronik
(Dokumen)</t>
  </si>
  <si>
    <t>Pengembangan Aplikasi dan Proses Bisnis Pemerintahan Berbasis Elektronik</t>
  </si>
  <si>
    <t>Jumlah Aplikasi dan Proses Bisnis Pemerintahan Berbasis Elektronik yang Dikembangkan
(Unit)</t>
  </si>
  <si>
    <t>Monitoring, Evaluasi dan Pelaporan Pengembangan Ekosistem SPBE</t>
  </si>
  <si>
    <t>Jumlah Dokumen Monitoring, Evaluasi dan Pelaporan Penyelenggaraan SPBE
(Dokumen)</t>
  </si>
  <si>
    <t>Pengelolaan Pusat Data Pemerintahan Daerah</t>
  </si>
  <si>
    <t>Jumlah ASN yang dilatih</t>
  </si>
  <si>
    <t>40 orang</t>
  </si>
  <si>
    <t>Pelatihan Pengelolaan SPBE</t>
  </si>
  <si>
    <t>Jumlah Pegawai ASN yang dilatih</t>
  </si>
  <si>
    <t xml:space="preserve">BPSDMD </t>
  </si>
  <si>
    <t>BPSDMD</t>
  </si>
  <si>
    <t>Pelaksanaan Sistem Akuntabilitas Kinerja Instansi Pemerintah yang terintegrasi</t>
  </si>
  <si>
    <t>Indeks Perencanaan Pembangunan</t>
  </si>
  <si>
    <t>Meningkat</t>
  </si>
  <si>
    <t>Nilai SAKIP:</t>
  </si>
  <si>
    <t>Perencanaan Kinerja dan Pengukuran Kinerja</t>
  </si>
  <si>
    <t>Optimalisasi Verifikasi Renja OPD</t>
  </si>
  <si>
    <t>Tersusunnya Renja OPD yang berkualitas</t>
  </si>
  <si>
    <t>BAPPEDA</t>
  </si>
  <si>
    <t>Optimalisasi Pengendalian dan Evaluasi Hasil Pelaksanaan RKPD</t>
  </si>
  <si>
    <t>Tersusunnya laporan pengendalian dan evaluasi hasil pelaksanaan RKPD</t>
  </si>
  <si>
    <t>Peningkatan kapasitas SDM Perencanaan dan Pengukuran Kinerja</t>
  </si>
  <si>
    <t>Orang</t>
  </si>
  <si>
    <t>Terlaksananya pengiriman peserta Diklat kapasitas SDM Perencanaan dan Pengukuran Kinerja</t>
  </si>
  <si>
    <t>Pengembangan sistem informasi pembangunan dan pengendalian daerah</t>
  </si>
  <si>
    <t>Aplikasi</t>
  </si>
  <si>
    <t>Terbangunnya aplikasi sistem informasi pembangunan dan pengendalian daerah</t>
  </si>
  <si>
    <t>Pelaporan Kinerja</t>
  </si>
  <si>
    <t>Optimaliasi rapat koordinasi penyusunan LKIP Perangkat Daerah</t>
  </si>
  <si>
    <t>Terlaksananya koordinasi penyusunan LKIP Perangkat Daerah</t>
  </si>
  <si>
    <t>Pendampingan Pelaporan SAKIP Perangkat Daerah</t>
  </si>
  <si>
    <t>Terlaksananya pendampingan Pelaporan SAKIP Perangkat Daerah</t>
  </si>
  <si>
    <t>Rapat Koordinasi Penyusunan Draft Akuntabilitas Kinerja</t>
  </si>
  <si>
    <t>Tersusunya  Draft Akuntabilitas Kinerja yang berkualitas</t>
  </si>
  <si>
    <t>Koordinasi peningkatan SAKIP Provinsi Banten dan Kabupaten/Kota</t>
  </si>
  <si>
    <t>Terlaksananya Koordinasi peningkatan SAKIP Provinsi Banten dan Kabupaten/Kota</t>
  </si>
  <si>
    <t>Monitoring dan Evaluasi SAKIP Provinsi Banten dan Kabupaten/Kota</t>
  </si>
  <si>
    <t>Tersusunnya laporan Monitoring dan Evaluasi SAKIP Provinsi Banten dan Kabupaten/Kota</t>
  </si>
  <si>
    <t>Evaluasi Internal</t>
  </si>
  <si>
    <t>Optimalisasi evaluasi AKIP PD</t>
  </si>
  <si>
    <t>Terlaksananya evaluasi AKIP PD</t>
  </si>
  <si>
    <t>Inspektorat</t>
  </si>
  <si>
    <t>pendampingan hasil evaluasi rekomendasi AKIP PD</t>
  </si>
  <si>
    <t>Pelatihan Penyusunan LAKIP</t>
  </si>
  <si>
    <t>Terlatihnya pegawai ASN dalam Penyusunan SAKIP dan Dokumen Pemerintah Daerah</t>
  </si>
  <si>
    <t>Pelatihan Penyusunan LPPD</t>
  </si>
  <si>
    <t>Terlatihnya pegawai ASN dalam Penyusunan LPPD</t>
  </si>
  <si>
    <t>Pelatihan Penyusunan LKPJ</t>
  </si>
  <si>
    <t>Terlatihnya pegawai ASN dalam Penyusunan LKPJ</t>
  </si>
  <si>
    <t>Pembangunan Zona Integritas di unit kerja</t>
  </si>
  <si>
    <t>Tingkat keberhasilan pembangunan ZI</t>
  </si>
  <si>
    <t>1 Unit</t>
  </si>
  <si>
    <t>Pendampingan dan Asistensi dan verifikasi penegakan integritas pada perangkat daerah</t>
  </si>
  <si>
    <t xml:space="preserve">Terlaksananya Pendampingan dan Asistensi dan verifikasi penegakan integritas pada perangkat daerah </t>
  </si>
  <si>
    <t>Sosialisasi Pedoman  unit pelayanan yang sedang mencanangkan Pembangunan ZI lingkup Pemprov Banten</t>
  </si>
  <si>
    <t xml:space="preserve">Penetapan Unit Kerja yang diusulkan oleh TPI untuk mendapatkan WBK dan Unit kerja yang akan membangun ZI </t>
  </si>
  <si>
    <t>Pendampingan Survei Mandiri IPKP dan IPAK oleh Unit Kerja</t>
  </si>
  <si>
    <t>Penilaian/evaluasi unit Kerja pembangunan zona Integritas</t>
  </si>
  <si>
    <t>Pengusulan Unit kerja untuk mendapat predikat WBK</t>
  </si>
  <si>
    <t>Pelatihan Manajemen Resiko</t>
  </si>
  <si>
    <t>Terlatihnya pegawai ASN dalam Manajemen Resiko</t>
  </si>
  <si>
    <t>Pelatihan Audit Kinerja Pemerintah Daerah</t>
  </si>
  <si>
    <t>Terlatihnya pegawai ASN dalam Audit Kinerja Pemerintah Daerah</t>
  </si>
  <si>
    <t>Penguatan implementasi sistem pengendalian intern 
pemerintah (SPIP)</t>
  </si>
  <si>
    <t>Skor SPIP</t>
  </si>
  <si>
    <t>Evaluasi SPIP</t>
  </si>
  <si>
    <t>Jumlah laporan evaluasi SPIP</t>
  </si>
  <si>
    <t xml:space="preserve">Evaluasi pengelolaan resiko dan SPIP di Lingkungan Pemprov </t>
  </si>
  <si>
    <t xml:space="preserve">Jumlah laporan pengelolaan resiko dan SPIP di Lingkungan Pemprov </t>
  </si>
  <si>
    <t>Pembentukan Tim SPIP Terintegrasi Inspektorat Daerah Provinsi Banten</t>
  </si>
  <si>
    <t>Pelaksanaann Penjaminan Kualitas SPIP Terintegrasi di lingkungan Pemerintah Provinsi Banten</t>
  </si>
  <si>
    <t>Peklaksanaan Penilaian Mandiri Maturitas Penyelenggaraan SPIP Terintegrasi di lingkungan Pemerintah Provinsi Banten</t>
  </si>
  <si>
    <t>Pelaksanaan Bimtek penjaminan kualitas penyelenggaraan Maturitas SPIP Terintegrasi di Lingkungan Pemerintah Provinsi Banten</t>
  </si>
  <si>
    <t>Diklat MR untuk seluruh SDM OPD melalui  BPSDMD</t>
  </si>
  <si>
    <t>Monev Pendampingan SPIP Terintegrasi ada di PKPT PPBR Inspektorat</t>
  </si>
  <si>
    <t>80 orang</t>
  </si>
  <si>
    <t>Pelatihan Pengelolaan SPIP</t>
  </si>
  <si>
    <t>Terlatihnya pegawai ASN dalam Pengelolaan SPIP</t>
  </si>
  <si>
    <t>Penguatan Pengelolaan Pengaduan Masyarakat</t>
  </si>
  <si>
    <t>Tingkat Tindak Lanjut Pengaduan Masyarakat (SP4N-LAPOR)</t>
  </si>
  <si>
    <t>Fasilitasi pembinaan dan evaluasi SP4N Lapor di Provinsi</t>
  </si>
  <si>
    <t>Jumlah Laporan Fasilitasi pembinaan dan evaluasi SP4N Lapor di Provinsi</t>
  </si>
  <si>
    <t>Pelatihan Media Handling</t>
  </si>
  <si>
    <t>Terlatihnya pegawai ASN dalam Media Handling</t>
  </si>
  <si>
    <t>Penguatan Upaya Pencegahan Korupsi</t>
  </si>
  <si>
    <t>Survei Penilaian Integritas (SPI)</t>
  </si>
  <si>
    <t>Koordinasi, monitoring dan evaluasi serta verifikasi pencegahan dan pemberantasan korupsi</t>
  </si>
  <si>
    <t>Terlaksananya Koordinasi, monitoring dan evaluasi serta verifikasi pencegahan dan pemberantasan korupsi</t>
  </si>
  <si>
    <t>Monitoring dan evaluasi pelaksanaan Peraturan Pemerintah Nomor 94 Tahun 2021 tentang Disiplin Pegawai Negeri Sipil dan Peraturan Gubernur Banten Nomor 67 Tahun 2014 tentang Kode Etik Aparatur Sipil Negara di Lingkungan Pemerintah Provinsi Banten</t>
  </si>
  <si>
    <t>Sosialisasi Peraturan Gubernur Nomor 33 Tahun 2020 tentang Penanganan Benturan Kepentingan di Lingkungan Pemerintah Provinsi Banten</t>
  </si>
  <si>
    <t>Penerapan syarat wajib Pakta Integritas bagi seluruh pegawai ASN di Lingkungan Pemerintah Provinsi Banten</t>
  </si>
  <si>
    <t>Reviu atas promosi, mutasi, dan rotasi pegawai di Lingkungan Pemerintah Provinsi Banten</t>
  </si>
  <si>
    <t>Monitoring dan evaluasi Standar Operasional Prosedur pengadaan barang dan jasa</t>
  </si>
  <si>
    <t>Sosialisasi Peraturan Gubernur Nomor 65 Tahun 2017 tentang Kebijakan Probity Audit dalam Proses Pengadaan Barang/Jasa di Lingkungan Pemerintah Provinsi Banten</t>
  </si>
  <si>
    <t>Monitoring dan evaluasi pelaksanaan pengadaan barang dan jasa melalui lpse.bantenprov.go.id</t>
  </si>
  <si>
    <t>Monitoring dan evaluasi proses penanganan pengaduan pengadaan barang dan jasa</t>
  </si>
  <si>
    <t>Monitoring dan evaluasi pelaksanaan proses pengadaan barang dan jasa serta proses pembayaran pekerjaan yang sudah selesai</t>
  </si>
  <si>
    <t>Monitoring dan evaluasi proses pemenuhan permintaan data informasi publik oleh pemohon</t>
  </si>
  <si>
    <t>Monitoring dan evaluasi penanganan pengaduan pemohon izin</t>
  </si>
  <si>
    <t>Sosialisasi Peraturan Gubernur Banten Nomor 14 Tahun 2021 tentang Pedoman Pengendalian Gratifikasi di Lingkungan Pemerintah Provinsi Banten</t>
  </si>
  <si>
    <t>Pelaksanaan penyuluhan dan Pelatihan kantor sendiri di lingkungan OPD masing-masing terkait pencegahan suap/gratifikasi</t>
  </si>
  <si>
    <t>Monitoring dan evaluasi penanganan pengaduan masyarakat</t>
  </si>
  <si>
    <t>Sosialisasi pelaksanaan Peraturan Pemerintah Nomor 94 Tahun 2021 tentang Disiplin Pegawai Negeri Sipil dan Peraturan Gubernur Banten Nomor 67 Tahun 2014 tentang Kode Etik Aparatur Sipil Negara di Lingkungan Pemerintah Provinsi Banten</t>
  </si>
  <si>
    <t>Sosialisasi tata cara pengisian dan pelaporan LHKPN kepada seluruh pejabat di Lingkungan Pemerintah Provinsi Banten</t>
  </si>
  <si>
    <t>Penyusunan Surat Edaran Sekretaris Daerah tentang wajib lapor LHKPN beserta reward and punishment</t>
  </si>
  <si>
    <t>Monitoring dan evaluasi pelaporan LHKPN kepada setiap pejabat di Lingkungan Pemerinta Provinsi Banten</t>
  </si>
  <si>
    <t>Penyebaran informasi struktur jabatan, tugas pokok dan fungsi pejabat di setiap OPD dan Unit Layanan</t>
  </si>
  <si>
    <t>Pelatihan Calon Penyuluh Anti Korupsi</t>
  </si>
  <si>
    <t>Terlatihnya pegawai ASN untuk menjadi penyuluh Anti Korupsi</t>
  </si>
  <si>
    <t>Pelaksanaan Tata Kelola Kebijakan Publik</t>
  </si>
  <si>
    <t>Indeks Kualitas Kebijakan</t>
  </si>
  <si>
    <t>Fasilitasi penyusunan produk hukum pengaturan</t>
  </si>
  <si>
    <t>Dokumen</t>
  </si>
  <si>
    <t>Dokumen Produk Hukum Pengaturan</t>
  </si>
  <si>
    <t>Biro Hukum</t>
  </si>
  <si>
    <t>Pelatihan Penyusunan SOP pada OPD</t>
  </si>
  <si>
    <t>Terlatihnya pegawai ASN dalam Penyusunan SOP pada OPD</t>
  </si>
  <si>
    <t>Pelatihan Penyusunan Proses Bisnis</t>
  </si>
  <si>
    <t>Terlatihnya pegawai ASN dalam Penyusunan Proses Bisnis</t>
  </si>
  <si>
    <t>Pelaksanaan Pembentukan Peraturan Perundangan-undangan</t>
  </si>
  <si>
    <t>Indeks Reformasi Hukum</t>
  </si>
  <si>
    <t xml:space="preserve">Dokumen Produk Hukum Pengaturan </t>
  </si>
  <si>
    <t>Pelaksanaan Arsip Digital</t>
  </si>
  <si>
    <t>Tingkat Digitalisasi Arsip</t>
  </si>
  <si>
    <t>Pengelolaan Arsip Statis Daerah</t>
  </si>
  <si>
    <t>Terkelolanya Arsip Statis Daerah</t>
  </si>
  <si>
    <t>Dinas Perpustakaan dan Arsip Daerah</t>
  </si>
  <si>
    <t>Pelatihan Penataan Arsip Digital</t>
  </si>
  <si>
    <t>Terlatihnya pegawai ASN dalam Penataan Arsip Digital</t>
  </si>
  <si>
    <t>Pelatihan Penggunaan Komputer dan Aplikasi Office</t>
  </si>
  <si>
    <t>Terlatihnya pegawai ASN dalam Penggunaan Komputer dan Aplikasi Office</t>
  </si>
  <si>
    <t>Implementasi Aplikasi Umum Bidang Kearsipan Dinamis (Srikandi)</t>
  </si>
  <si>
    <t>Perangkat Daerah</t>
  </si>
  <si>
    <t>Jumlah Perangkat Daerah yang telah mengaplikasikan Srikandi</t>
  </si>
  <si>
    <t>DPK</t>
  </si>
  <si>
    <t>SEMUA PD</t>
  </si>
  <si>
    <t>Pelaksanaan Data Statistik Sektoral</t>
  </si>
  <si>
    <t>Tingkat Kematangan Penyelenggaraan Statistik Sektoral</t>
  </si>
  <si>
    <t>Koordinasi dan Sinkronisasi Pengumpulan, Pengolahan, Analisis dan Diseminasi Data Statistik Sektoral</t>
  </si>
  <si>
    <t>Jumlah Dokumen Koordinasi dan Sinkronisasi Pengumpulan, Pengolahan, Analisis dan Diseminasi Data Statistik Sektoral
(Dokumen)</t>
  </si>
  <si>
    <t>Peningkatan Kapasitas SDM Pemerintah Daerah dalam Peningkatan Mutu Statistik Daerah yang Terintegrasi</t>
  </si>
  <si>
    <t>Jumlah SDM yang Meningkat Kapasitasnya dalam Peningkatan Mutu Statistik Daerah yang Terintegrasi
(Orang)</t>
  </si>
  <si>
    <t>Membangun Metadata Statistik Sektoral</t>
  </si>
  <si>
    <t>Jumlah Metadata Statistik Sektoral yang Dihimpun
(Dokumen)</t>
  </si>
  <si>
    <t>Peningkatan Kapasitas Kelembagaan Statistik Sektoral</t>
  </si>
  <si>
    <t>Jumlah Perangkat Daerah yang Mendapat Pelatihan Statistik Sektoral dari BPS
(Orang)</t>
  </si>
  <si>
    <t>Pengembangan Infrastruktur</t>
  </si>
  <si>
    <t>Jumlah Infrastruktur Statistik
(Unit)</t>
  </si>
  <si>
    <t>Penyelenggaraan Otorisasi Statistik Sektoral di Daerah</t>
  </si>
  <si>
    <t>Jumlah data Statistik Sektoral yang Dihimpun
(Dokumen)</t>
  </si>
  <si>
    <t>Pelatihan TIK, Statistik dan Keamanan Informasi</t>
  </si>
  <si>
    <t>Terlatihnya pegawai ASN dalam Pemanfaatan TIK, Statistik dan Keamanan Informasi</t>
  </si>
  <si>
    <t>Penguatan Pengadaan Barang dan Jasa Pemerintah</t>
  </si>
  <si>
    <t>Indeks Tata Kelola Pengadaan</t>
  </si>
  <si>
    <t>Pemantauan dan Evaluasi Pengadaan Barang dan Jasa</t>
  </si>
  <si>
    <t>Laporan</t>
  </si>
  <si>
    <t>Jumlah Laporan Hasil Pemantauan dan Evaluasi Pengadaan Barang dan Jasa
(Laporan)</t>
  </si>
  <si>
    <t>Biro Pengadaan Barang dan Jasa (SETDA)</t>
  </si>
  <si>
    <t>Pembinaan Sumber Daya Manusia Pengadaan Barang dan Jasa</t>
  </si>
  <si>
    <t>Jumlah Orang yang Mengikuti Pembinaan Sumber Daya Manusia Pengadaan Barang dan Jasa
(Orang)</t>
  </si>
  <si>
    <t>Pembinaan Kelembagaan Pengadaan Barang dan Jasa</t>
  </si>
  <si>
    <t>Jumlah Dokumen Hasil Penataan Kelembagaan Pengadaan Barang dan Jasa
(Dokumen)</t>
  </si>
  <si>
    <t>Pelatihan Kompetensi Pengadaan Barang/Jasa Pemerintah (PBJP) Level 1</t>
  </si>
  <si>
    <t>Terlatihnya pegawai ASN dalam Penatausahaan Keuangan</t>
  </si>
  <si>
    <t>Penguatan Pengelolaan Keuangan dan Aset</t>
  </si>
  <si>
    <t>Opini BPK</t>
  </si>
  <si>
    <t>WTP</t>
  </si>
  <si>
    <t>Koordinasi dan Pelaksanaan Akuntansi dan Pelaporan Keuangan Daerah</t>
  </si>
  <si>
    <t>Jumlah Laporan Pelaksanaan Akuntansi dan Pelaporan Keuangan Daerah</t>
  </si>
  <si>
    <t>BPKAD</t>
  </si>
  <si>
    <t xml:space="preserve">Seluruh Perangkat Daerah </t>
  </si>
  <si>
    <t>Tindak Lanjut Rekomendasi BPK</t>
  </si>
  <si>
    <t>Monitoring dan Evaluasi tindak lanjut pemeriksaan BPK</t>
  </si>
  <si>
    <t>Jumlah Laporan penyelesaian kerugian negara yang ditangani</t>
  </si>
  <si>
    <t>Pelatihan Penatausahaan Keuangan</t>
  </si>
  <si>
    <t>Pelatihan Pengelolaan Kegiatan bagi PPTK/PPTSK</t>
  </si>
  <si>
    <t>Terlatihnya pegawai ASN dalam Tata Kelola APBD</t>
  </si>
  <si>
    <t>Pelatihan Akuntansi Bagi Tata Usaha SMA/SMK/SKh</t>
  </si>
  <si>
    <t>Terlatihnya pegawai ASN dalam Akuntansi Bagi Tata Usaha SMA/SMK/SKh</t>
  </si>
  <si>
    <t>Pelatihan Pengelolaan BMD pada (SMA/SMK/SKh)</t>
  </si>
  <si>
    <t>Terlatihnya pegawai ASN dalam Pengelolaan BMD pada (SMA/SMK/SKh)</t>
  </si>
  <si>
    <t>Pelatihan Tata Kelola APBD (Tata Kelola Keuangan Daerah, Akuntansi dan Perpajakan)</t>
  </si>
  <si>
    <t>Terlatihnya pegawai ASN dalam Pengelolaan Kegiatan bagi PPTK/PPTSK</t>
  </si>
  <si>
    <t>Penataan Jabatan Fungsional</t>
  </si>
  <si>
    <t>Tingkat penerapan kebijakan Transformasi Jabatan Fungsional</t>
  </si>
  <si>
    <t>Pembinaan Jabatan Fungsional ASN</t>
  </si>
  <si>
    <t>Jumlah Fungsional ASN yang Dibina
(Orang)</t>
  </si>
  <si>
    <t>BKD</t>
  </si>
  <si>
    <t xml:space="preserve">Jumlah Pejabat Administrator dan Pengawas yang disetarakan ke Jabatan Fungsional </t>
  </si>
  <si>
    <t>160 orang</t>
  </si>
  <si>
    <t xml:space="preserve">Orientasi Fasilitasi Pelaksanaan Tugas Untuk Jabfung Pengalihan Jabatan Administrator dan Pengawas ke Jabatan Fungsional </t>
  </si>
  <si>
    <t>Terlatihnya Pejabat Administrator dan Pengawas yang dilatih</t>
  </si>
  <si>
    <t>Pelatihan Penulisan Karya Tulis (KTI) bagi Pejabat Fungsional Jenjang Ahli</t>
  </si>
  <si>
    <t>Terlatihnya pegawai ASN dalam Penulisan Karya Tulis (KTI) bagi Pejabat Fungsional Jenjang Ahli</t>
  </si>
  <si>
    <t>Penguatan Manajemen Talenta ASN</t>
  </si>
  <si>
    <t>Tingkat implementasi Manajemen Talenta</t>
  </si>
  <si>
    <t>Pengelolaan Assessment Center</t>
  </si>
  <si>
    <t>Jumlah Dokumen Pengelolaan Assessment Center</t>
  </si>
  <si>
    <t>FGD untuk membahas penyusunan SKJ dengan Biro Organisasi dan BPSDM</t>
  </si>
  <si>
    <t>Pembuatan MOU dengan pihak BKN terkait pelaksanaan Asesmen Mandiri</t>
  </si>
  <si>
    <t>Pengelolaan Kinerja Pegawai ASN</t>
  </si>
  <si>
    <t>Tingkat implementasi kebijakan pengelolaan kinerja ASN</t>
  </si>
  <si>
    <t>Pelaksanaan Penilaian dan Evaluasi Kinerja Aparatur</t>
  </si>
  <si>
    <t>Jumlah Dokumen Hasil Pelaksanaan Penilaian dan Evaluasi Kinerja Aparatur
(Dokumen )</t>
  </si>
  <si>
    <t>Menyusun Perkada tentang Pengelolaan Kinerja</t>
  </si>
  <si>
    <t>Pelatihan Revolusi Mental</t>
  </si>
  <si>
    <t>Terlatihnya pegawai ASN dalam Revolusi Mental</t>
  </si>
  <si>
    <t>Pelatihan Etika Pemerintahan</t>
  </si>
  <si>
    <t>Terlatihnya pegawai ASN dalam Etika Pemerintahan</t>
  </si>
  <si>
    <t>Penguatan Sistem Merit</t>
  </si>
  <si>
    <t>Indeks Sistem Merit</t>
  </si>
  <si>
    <t>Pembinaan Disiplin ASN</t>
  </si>
  <si>
    <t>Jumlah ASN yang Mendapatkan Pembinaan Kedisiplinan 
(Orang)</t>
  </si>
  <si>
    <t>Penempatan/redistribusi pegawai berdasarkan anjab ABK terbaru</t>
  </si>
  <si>
    <t>Pelaksanaan Asesmen terhadap 126 pegawai</t>
  </si>
  <si>
    <t xml:space="preserve"> FGD untuk optimalisasi penggunaan e-office</t>
  </si>
  <si>
    <t>Pelatihan Analisis Jabatan/Analisis Beban Kerja</t>
  </si>
  <si>
    <t>Terlatihnya pegawai ASN dalam Analisis Jabatan/Analisis Beban Kerja</t>
  </si>
  <si>
    <t>Pelaksanaan Core Values ASN</t>
  </si>
  <si>
    <t>Indeks Berakhlak*</t>
  </si>
  <si>
    <t>Penyusunan Roadmap budaya kerja</t>
  </si>
  <si>
    <t>Tersusunnya Roadmap budaya kerja</t>
  </si>
  <si>
    <t>Employeer Branding*</t>
  </si>
  <si>
    <t>Pelaksanaan Budaya Kerja Award</t>
  </si>
  <si>
    <t>Terlaksananya Budaya Kerja Award</t>
  </si>
  <si>
    <t>Monitoring dan Evaluasi Budaya Kerja</t>
  </si>
  <si>
    <t>Terlaksananya Monitoring dan Evaluasi Budaya Kerja</t>
  </si>
  <si>
    <t>Pelatihan Manajemen Inovasi Daerah</t>
  </si>
  <si>
    <t>Terlatihnya pegawai ASN dalam Manajemen Inovasi Daerah</t>
  </si>
  <si>
    <t>Pelatihan Mindset Budaya Kerja</t>
  </si>
  <si>
    <t>Terlatihnya pegawai ASN dalam Mindset Budaya Kerja</t>
  </si>
  <si>
    <t>Pelaksanaan Pelayanan Publik Prima</t>
  </si>
  <si>
    <t>Survey Kepuasan Masyarakat (SKM)</t>
  </si>
  <si>
    <t>Indeks Pelayanan Publik</t>
  </si>
  <si>
    <t>Pembinaan monitoring dan evaluasi pelayanan publik</t>
  </si>
  <si>
    <t>Laporan hasil monitoring dan evaluasi pelayanan publik</t>
  </si>
  <si>
    <t>Pembinaan dan Evaluasi SIPP Provinsi Banten</t>
  </si>
  <si>
    <t>Laporan Hasil Pembinaan dan Evaluasi SIPP Provinsi Banten</t>
  </si>
  <si>
    <t xml:space="preserve">Fasilitasi Pembinaan dan Evaluasi SP4N Lapora di Provinsi </t>
  </si>
  <si>
    <t>Penyusunan Dokumen IKM Provinsi Banten</t>
  </si>
  <si>
    <t>Jumlah Dokumen IKM Provinsi Banten</t>
  </si>
  <si>
    <t>Rakor Pelayanan Publik Pada UPP di Provinsi Kab Kota</t>
  </si>
  <si>
    <t>Laporan hasil rakor Pelayanan Publik Pada UPP di Provinsi Kab Kota</t>
  </si>
  <si>
    <t>Pelatihan Teknologi Pembelajaran Bagi Guru SMA</t>
  </si>
  <si>
    <t>Terlatihnya pegawai ASN dalam Penggunaan Teknologi Pembelajaran Bagi Guru SMA</t>
  </si>
  <si>
    <t>Pelatihan Pengembangan Metodologi Mengajar bagi guru SMA/SMK/SKh</t>
  </si>
  <si>
    <t>Terlatihnya pegawai ASN dalam Pengembangan Metodologi Mengajar bagi guru SMA/SMK/SKh</t>
  </si>
  <si>
    <t>Pelatihan Pengelolaan Perpustakaan Tingkat Dasar di SMA/SMK/SKh</t>
  </si>
  <si>
    <t>Terlatihnya pegawai ASN dalam Manajemen Pelayanan Perpustakaan Tingkat Dasar di SMA/SMK/SKh</t>
  </si>
  <si>
    <t>Pelatihan Pelayanan Bagi Bidan</t>
  </si>
  <si>
    <t>Terlatihnya pegawai ASN dalam Pelayanan Bagi Bidan</t>
  </si>
  <si>
    <t>Pelatihan Pelayanan Bagi Perawat</t>
  </si>
  <si>
    <t>Terlatihnya pegawai ASN dalam Pelayanan Bagi Perawat</t>
  </si>
  <si>
    <t>Pelatihan Standarisasi Puskesmas Ramah Anak</t>
  </si>
  <si>
    <t>Terlatihnya pegawai ASN dalam Standarisasi Puskesmas Ramah Anak</t>
  </si>
  <si>
    <t>Permasalahan</t>
  </si>
  <si>
    <t>Sasaran</t>
  </si>
  <si>
    <t>Target</t>
  </si>
  <si>
    <t>Aspek Tata Kelola</t>
  </si>
  <si>
    <t>Keterkaitan dengan Masyarakat</t>
  </si>
  <si>
    <t>Unit/satuan kerja</t>
  </si>
  <si>
    <t>TW I</t>
  </si>
  <si>
    <t>TW II</t>
  </si>
  <si>
    <t>TW III</t>
  </si>
  <si>
    <t>TW IV</t>
  </si>
  <si>
    <t xml:space="preserve">KEMISKINAN </t>
  </si>
  <si>
    <t>Belum optimalnya sinergitas dan sinkronisasi perencanaan dan penganggaran pengentasan kemiskinan antar dokumen perencanaan</t>
  </si>
  <si>
    <t xml:space="preserve">Meningkatnya kualitas Dokumen perencanaan dan penganggaran pengentasan kemiskinan </t>
  </si>
  <si>
    <t>Persentase peningkatan kualitas dokumen perencanaan dan penganggaran</t>
  </si>
  <si>
    <t>Menyusun rencana aksi Tahunan Penanggulangan Kemiskinan</t>
  </si>
  <si>
    <t>Tersusunnya Rencana Penanggulangan Kemiskinan Daerah</t>
  </si>
  <si>
    <t>Perencanaan dan Penganggaran</t>
  </si>
  <si>
    <t>Terkait Langsung</t>
  </si>
  <si>
    <t>DP3AKKB</t>
  </si>
  <si>
    <t>Perangkat Daerah yang masuk dalam SK TKPKD</t>
  </si>
  <si>
    <t>Penyusunan RAD PUG</t>
  </si>
  <si>
    <t xml:space="preserve">Tersusunnya Rencana Aksi Daerah Pengarusutamaan Gender </t>
  </si>
  <si>
    <t xml:space="preserve">Belum optimalnya Kapasitas SDM TKPKD </t>
  </si>
  <si>
    <t>Meningkatnya kinerja TKPKD Provinsi Banten</t>
  </si>
  <si>
    <t>Persentase kinerja TKPKD Provinsi Banten</t>
  </si>
  <si>
    <t xml:space="preserve">1. Melaksanakan optimalisasi koordinasi TKPKD Provinsi Dan Kabupaten/Kota se-Provinsi Banten
</t>
  </si>
  <si>
    <t>Dokumen (Laporan) Hasil Koordinasi TKPKD Provinsi dan Kabupten/Kota se-Provinsi Banten</t>
  </si>
  <si>
    <t>Inovasi</t>
  </si>
  <si>
    <t>2. Melaksanakan monitoring dan evaluasi program penanggulangan kemiskinan secara efektif dan efisien</t>
  </si>
  <si>
    <t>Dokumen (Laporan) Hasil Monitoring dan Evaluasi Program Penanggulangan Kemiskinan yang berkualitas</t>
  </si>
  <si>
    <t>Kurang tepatnya penerima sasaran program kelompok masyarakat miskin</t>
  </si>
  <si>
    <t xml:space="preserve">Tepatnya sasaran Kelompok Masyarakat miskin penerima manfaat program kemiskinan </t>
  </si>
  <si>
    <r>
      <t xml:space="preserve">Persentase </t>
    </r>
    <r>
      <rPr>
        <i/>
        <sz val="10"/>
        <color theme="1"/>
        <rFont val="Bookman Old Style"/>
        <family val="1"/>
      </rPr>
      <t>Data By Name By Address</t>
    </r>
    <r>
      <rPr>
        <sz val="10"/>
        <color theme="1"/>
        <rFont val="Bookman Old Style"/>
        <family val="1"/>
      </rPr>
      <t xml:space="preserve"> (BNBA) Kelompok Masyarakat Miskin</t>
    </r>
  </si>
  <si>
    <t>Perbaikan data BNBA kelompok masyarakat miskin</t>
  </si>
  <si>
    <t>Data BNBA KK dan Data BNBA Individu Kelompok Masyarakat miskin</t>
  </si>
  <si>
    <t>Penggunaan Teknologi Informasi</t>
  </si>
  <si>
    <t>Dinas Sosial</t>
  </si>
  <si>
    <t>Jumlah Tenaga Ahli Pengembangan Aplikasi dan Proses Bisnis Pemerintahan Berbasis Elektronik</t>
  </si>
  <si>
    <t>DKISP</t>
  </si>
  <si>
    <t>Seluruh PD</t>
  </si>
  <si>
    <t>Belum optimalnya kinerja penyuluh sosial</t>
  </si>
  <si>
    <t>Meningkatnya kinerja SDM penyuluh sosial</t>
  </si>
  <si>
    <t>Persentase kinerja SDM penyuluh Sosial</t>
  </si>
  <si>
    <t xml:space="preserve">Melaksanakan koordinasi dan pembinaan SDM penyuluh sosial yang efektif dan efisien </t>
  </si>
  <si>
    <t>Jumlah Penyuluh sosial tingkat Provinsi</t>
  </si>
  <si>
    <t>SDM</t>
  </si>
  <si>
    <t>Belum optimalnya kinerja SDM Kesehatan</t>
  </si>
  <si>
    <t>Meningkatnya kinerja SDM Kesehatan</t>
  </si>
  <si>
    <t>Persentase kinerja Kesehatan</t>
  </si>
  <si>
    <t xml:space="preserve">Melaksanakan koordinasi dan pembinaan SDM kesehatan yang efektif dan efisien </t>
  </si>
  <si>
    <t>Jumlah Dokter/Dokter Gigi, Tenaga Kesehatan yang direkrut dan ditingkatkan kompetensinya</t>
  </si>
  <si>
    <t>Dinas Kesehatan</t>
  </si>
  <si>
    <t>Belum optimalnya kerjasama daerah</t>
  </si>
  <si>
    <t>Meningkatnya partisipasi swasta/NGO dalam rangka menurunkan angka kemiskinan</t>
  </si>
  <si>
    <t>Persentase keterlibatan swasta/NGO terhadap pelaksanaan program kemiskinan</t>
  </si>
  <si>
    <t>Melaksanakan Forum Group Discussion dengan pihak swasta/NGO dalam pelaksanaan program kemiskinan</t>
  </si>
  <si>
    <t>Jumlah Swasta/NGO yang terlibat dalam pelaksanaan program kemiskinan</t>
  </si>
  <si>
    <t>Proses Bisnis</t>
  </si>
  <si>
    <t>Bappeda</t>
  </si>
  <si>
    <t>Melaksanakan evaluasi kerjasama swasta/NGO dalam pelaksanaan program kemiskinan</t>
  </si>
  <si>
    <t>Belum optimalnya regulasi penanganan kawasan pemukiman kumuh</t>
  </si>
  <si>
    <t>Meningkatnya penanganan kawasan pemukiman kumuh</t>
  </si>
  <si>
    <t>Persentase kawasan pemukiman kumuh yang tertangani</t>
  </si>
  <si>
    <t>Optimalisasi pelaksanaan Peraturan Gubernur Kawasan Pemukiman Kumuh</t>
  </si>
  <si>
    <t>DPRKP</t>
  </si>
  <si>
    <t>Produk Hukum</t>
  </si>
  <si>
    <t>Perencanaan dan Penganggaran, Pengawasan</t>
  </si>
  <si>
    <t>Masih rendahnya pengawasan internal</t>
  </si>
  <si>
    <t>Penguatan pengawasan internal</t>
  </si>
  <si>
    <t>Skor SPIP PD</t>
  </si>
  <si>
    <t>Pengawasan Kinerja Pemerintah Daerah</t>
  </si>
  <si>
    <t>Laporan hasil pemeriksaan pengawasan kinerja Perangkat Daerah yang menangani kemiskinan</t>
  </si>
  <si>
    <t>Pengawasan</t>
  </si>
  <si>
    <t xml:space="preserve">Inspektorat </t>
  </si>
  <si>
    <t>Belum optimalnya sinergitas dan sinkronisasi program/kegiatan pengentasan kemiskinan antar perangkat daerah</t>
  </si>
  <si>
    <t>Meningkatnya kualitas sinergitas dan sinkronisasi pelaksanaan program/kegiatan antar perangkat daerah</t>
  </si>
  <si>
    <t xml:space="preserve">Persentase  pelaksanaan program/kegiatan </t>
  </si>
  <si>
    <t>Penyusunan Peta Proses Bisnis Pemerintah Provinsi Banten</t>
  </si>
  <si>
    <t>Dokumen Peta Proses Bisnis Pemerintah Provinsi Banten</t>
  </si>
  <si>
    <t>Biro Organisasi</t>
  </si>
  <si>
    <t>Seluruh PD TKPKD</t>
  </si>
  <si>
    <t>Penyusunan Peta Proses Bisnis Perangkat Daerah Yang Masuk Dalam TKPKD</t>
  </si>
  <si>
    <t>Dokumen Peta Proses Bisnis Perangkat Daerah Yang masuk dalam Tim Penaggulangan Kemiskinan</t>
  </si>
  <si>
    <t>Tema</t>
  </si>
  <si>
    <t>Sasaran Tematik</t>
  </si>
  <si>
    <t>Permasalahan (the bottleneck)</t>
  </si>
  <si>
    <t>OUTPUT</t>
  </si>
  <si>
    <t>Unit Kerja Pelaksana</t>
  </si>
  <si>
    <t>satuan</t>
  </si>
  <si>
    <t>Tw 1</t>
  </si>
  <si>
    <t>TW2</t>
  </si>
  <si>
    <t>TW3</t>
  </si>
  <si>
    <t>TW4</t>
  </si>
  <si>
    <t>INVESTASI</t>
  </si>
  <si>
    <t>Peningkatan Investasi</t>
  </si>
  <si>
    <t>Meningkatnya Realisasi Investasi</t>
  </si>
  <si>
    <t>Jumlah realisasi Investasi Meningkat/lebih besar dari tahun sebelumnya</t>
  </si>
  <si>
    <t xml:space="preserve">belum optimalnya tingkat kepatuhan pelaporan penanaman modal  </t>
  </si>
  <si>
    <t>Meningkatnya kepatuhan pelaporan penanaman modal</t>
  </si>
  <si>
    <t>Persentase kepatuhan pelaporan penanaman modal</t>
  </si>
  <si>
    <t>Pembinaan kapasitas SDM pelayanan penanaman modal</t>
  </si>
  <si>
    <t>Jumlah SDM pelayanan penanaman modal</t>
  </si>
  <si>
    <t>DPMPTSP</t>
  </si>
  <si>
    <t>unit pengendalian penanam modal</t>
  </si>
  <si>
    <t>Otpimalisasi Pengawasan terpadu  kegiatan penanaman modal</t>
  </si>
  <si>
    <t>Laporan hasil pengawasan  terpadu  kegiatan penanaman modal</t>
  </si>
  <si>
    <t>Belum optimalnya kepatuhan perizinan berusaha terhadap SOP  perizinan</t>
  </si>
  <si>
    <t>Meningkatnya kepatuhan perizinan berusaha terhadap SOP  perizinan</t>
  </si>
  <si>
    <t>Persentase kepatuhan perizinan berusaha terhadap SOP  perizinan</t>
  </si>
  <si>
    <t>Otpimalisasi layanan konsultasi perizinan OSS RBA dan SIPEKA dan pengaduan layanan berusaha</t>
  </si>
  <si>
    <t>Persentase</t>
  </si>
  <si>
    <t>Terlaksananya  layanan konsultasi perizinan OSS RBA dan SIPEKA dan pengaduan layanan berusaha</t>
  </si>
  <si>
    <t>unit pelayanan perizinan</t>
  </si>
  <si>
    <t>Bimbingan SDM Perijinan terkait teknis pelayanan perizinan berbasisi risiko</t>
  </si>
  <si>
    <t xml:space="preserve">Jumlah SDM teknis pelayanan perizinan berbasisi risiko </t>
  </si>
  <si>
    <t>belum berkualitasnya informasi tentang peluang investasi</t>
  </si>
  <si>
    <t>Meningkatnya kualitas informasi investasi</t>
  </si>
  <si>
    <t>Persentase layanan informasi peluang investasi</t>
  </si>
  <si>
    <r>
      <t xml:space="preserve">Menyusun  profil </t>
    </r>
    <r>
      <rPr>
        <i/>
        <sz val="10"/>
        <color theme="1"/>
        <rFont val="Bookman Old Style"/>
        <family val="1"/>
      </rPr>
      <t>project ready to offer</t>
    </r>
  </si>
  <si>
    <t>dokumen</t>
  </si>
  <si>
    <t>tersedianya materi dokumen/ informasi peluang investasi yang ready to offer</t>
  </si>
  <si>
    <t>unit promosi dan kerjasama</t>
  </si>
  <si>
    <t>promosi peluang investasi belum optimal</t>
  </si>
  <si>
    <t>Meningkatnya promosi investasi</t>
  </si>
  <si>
    <t>Capaian investasi daerah</t>
  </si>
  <si>
    <t>60 T</t>
  </si>
  <si>
    <t>Melaksanakan promosi investasi secara langsung serta melalui berbagai media promosi</t>
  </si>
  <si>
    <t>NIB</t>
  </si>
  <si>
    <t>meningkatnya minat berinvestasi dalam bentuk NIB</t>
  </si>
  <si>
    <t>regulasi daerah tentang penanaman modal dan periizinan perlu disesuaikan</t>
  </si>
  <si>
    <t>Meningkatnya Harmonisasi Regulasi Daerah</t>
  </si>
  <si>
    <t>Persentase Harmonisasi Regulasi Daerah terkait penanaman modal dan perizinan</t>
  </si>
  <si>
    <t>Melaksanakan revisi tentang peraturan daerah, peraturan kepala daerah yang berkaitan dengan urusan  penanaman modal dan perizinan</t>
  </si>
  <si>
    <t>tersedianya Peraturan daerah, Peraturan Gubernur, Keputusan Gubernur</t>
  </si>
  <si>
    <t>unit pengembangan  dan data informasi</t>
  </si>
  <si>
    <t xml:space="preserve">belum optimalnya integrasi sistem informasi penanaman modal dan perizinan </t>
  </si>
  <si>
    <t>Meningkatnya kualitas informasi penanaman modal dan perizinan</t>
  </si>
  <si>
    <t>Persentase layanan informasi penanaman modal dan perizinan</t>
  </si>
  <si>
    <t>Mengintegrasikan sistem informasi penanaman modal</t>
  </si>
  <si>
    <t>sistem informasi / aplikasi</t>
  </si>
  <si>
    <t>terintegrasinya sistem informasi yang mendukung kinerja pelayanan dan penanaman modal</t>
  </si>
  <si>
    <t>Laporan hasil pemeriksaan pengawasan kinerja Perangkat Daerah yang menangani investasi</t>
  </si>
  <si>
    <t>Belum optimalnya sinergitas dan sinkronisasi program/kegiatan investasi</t>
  </si>
  <si>
    <t>Penyusunan Peta Proses Bisnis Perangkat Daerah Yang Masuk Dalam TPID</t>
  </si>
  <si>
    <t>Dokumen Peta Proses Bisnis Perangkat Daerah Yang masuk dalam TPID</t>
  </si>
  <si>
    <t>Rencana Aksi (kegiatan/sub kegiatan)</t>
  </si>
  <si>
    <t>Jenis kegiatan aksi(terkait atau tidak terkait langsung dengan masyarakat/stackholder</t>
  </si>
  <si>
    <t>DIGITALISASI ADM PEMERINTAHAN (PENURUNAN PRAVELENSI STUNTING)</t>
  </si>
  <si>
    <t>Masih rendahnya sosialisasi edukasi penanggulangan stunting</t>
  </si>
  <si>
    <t>Meningkatnya komunikasi, informasi dan edukasi percepatan penurunan stunting</t>
  </si>
  <si>
    <t>Persentase peningkatan pemahaman masyarakat terkait penanggulangan stunting</t>
  </si>
  <si>
    <t>Mengoptimalkan aplikasi yang mendukung komunikasi, informasi dan edukasi percepatan penurunan stunting</t>
  </si>
  <si>
    <t>terintegrasinya sistem informasi yang mendukung komunikasi, informasi dan edukasi percepatan penurunan stunting (pengmas.binerapps.co.id)</t>
  </si>
  <si>
    <t>Perencanaan dan Penganggaran, Sumber Daya Manusia, Proses Bisnis</t>
  </si>
  <si>
    <t>DPMD dan DP3AKKB</t>
  </si>
  <si>
    <t xml:space="preserve">Tim Stunting Daerah </t>
  </si>
  <si>
    <r>
      <t xml:space="preserve">Mengoptimalkan penggunaan </t>
    </r>
    <r>
      <rPr>
        <b/>
        <i/>
        <sz val="10"/>
        <color theme="1"/>
        <rFont val="Bookman Old Style"/>
        <family val="1"/>
      </rPr>
      <t>Aplikasi peduli stunting</t>
    </r>
    <r>
      <rPr>
        <sz val="10"/>
        <color theme="1"/>
        <rFont val="Bookman Old Style"/>
        <family val="1"/>
      </rPr>
      <t>, yaitu aplikasi edukasi
mengenai stunting pencegahan dan penanganan stunting, mulai dari edukasi
untuk ibu hamil hingga edukasi
untuk anak tiap rentang umur</t>
    </r>
  </si>
  <si>
    <t>Inovasi, Penggunaan Teknologi Informasi, Sumber Daya Manusia</t>
  </si>
  <si>
    <t xml:space="preserve">DPMD </t>
  </si>
  <si>
    <r>
      <t xml:space="preserve">Mengoptimalkan penggunaan </t>
    </r>
    <r>
      <rPr>
        <b/>
        <i/>
        <sz val="10"/>
        <color theme="1"/>
        <rFont val="Bookman Old Style"/>
        <family val="1"/>
      </rPr>
      <t>aplikasi e-asuh</t>
    </r>
    <r>
      <rPr>
        <sz val="10"/>
        <color theme="1"/>
        <rFont val="Bookman Old Style"/>
        <family val="1"/>
      </rPr>
      <t xml:space="preserve"> aplikasi yang dibentuk oleh TP PKK isinya berupa Komunikasi, Informasi dan
Edukasi (KIE) yang ditujukan kepada para orang tua dengan tujuan membantu stimulan tumbuh kembang anak.</t>
    </r>
  </si>
  <si>
    <r>
      <t xml:space="preserve">Mengoptimalkan penggunaan </t>
    </r>
    <r>
      <rPr>
        <b/>
        <i/>
        <sz val="10"/>
        <color theme="1"/>
        <rFont val="Bookman Old Style"/>
        <family val="1"/>
      </rPr>
      <t>aplikasi bumilfit</t>
    </r>
    <r>
      <rPr>
        <sz val="10"/>
        <color theme="1"/>
        <rFont val="Bookman Old Style"/>
        <family val="1"/>
      </rPr>
      <t>, aplikasi edukasi olahraga untuk ibu hamil pertrimester, dalam upaya
kesehatan dan mencegah stunting si bayi</t>
    </r>
  </si>
  <si>
    <r>
      <t xml:space="preserve">Megnoptimalkan penggunaan </t>
    </r>
    <r>
      <rPr>
        <b/>
        <i/>
        <sz val="10"/>
        <color theme="1"/>
        <rFont val="Bookman Old Style"/>
        <family val="1"/>
      </rPr>
      <t>aplikasi dasawisma</t>
    </r>
    <r>
      <rPr>
        <sz val="10"/>
        <color theme="1"/>
        <rFont val="Bookman Old Style"/>
        <family val="1"/>
      </rPr>
      <t xml:space="preserve"> adalah aplikasi khusus untuk penginput data dan mengolah data terkait dengan perkembangan anak - anak
yang beresiko stunting yang dilakukan oleh para kader. Untuk 1 kader mendampingi 10 anak untuk memonitor
perkembangannya ke dalam aplikasi tersebut.</t>
    </r>
  </si>
  <si>
    <t>Tidak Terkait Langsung</t>
  </si>
  <si>
    <t>Penyusunan Peta Proses Bisnis Perangkat Daerah Yang Masuk Dalam Tim Stunting</t>
  </si>
  <si>
    <t>Dokumen Peta Proses Bisnis Perangkat Daerah Yang masuk dalam Tim Stunting</t>
  </si>
  <si>
    <t>Seluruh PD yang masuk dalam Tim Stunting</t>
  </si>
  <si>
    <t>Laporan hasil pemeriksaan pengawasan kinerja Perangkat Daerah yang menangani stunting</t>
  </si>
  <si>
    <t>Jenis Kegiatan (terkait masyarakat/stakeholder</t>
  </si>
  <si>
    <t>PENGENDALIAN INFLASI</t>
  </si>
  <si>
    <t>Pengendalian Inflasi</t>
  </si>
  <si>
    <t>Angka inflasi (%)</t>
  </si>
  <si>
    <t>Terkendalinya angka inflasi untuk menjaga pertumbuhan ekonomi</t>
  </si>
  <si>
    <t>3,00 % - 3,50%</t>
  </si>
  <si>
    <t>Belum optimalnya kinerja TPID Provinsi Banten</t>
  </si>
  <si>
    <t>Meningkatnya kinerja TPID Provinsi Banten</t>
  </si>
  <si>
    <t>Persentase kinerja TPID Provinsi Banten</t>
  </si>
  <si>
    <t>Melaksanakan monitoring dan evaluasi program kerja TPID secara efektif dan efisien</t>
  </si>
  <si>
    <t>Dokumen (Laporan) Hasil Monitoring dan Evaluasi program kerja TPID secara efektif dan efisien</t>
  </si>
  <si>
    <t xml:space="preserve">Sekretariat Daerah </t>
  </si>
  <si>
    <t>Perangkat Daerah yang masuk dalam SK TPID</t>
  </si>
  <si>
    <t>Melaksanakan Operasi Pasar Murah</t>
  </si>
  <si>
    <t>Realisasi Penyaluran Bantuan Pangan Tahun 2023</t>
  </si>
  <si>
    <t>Melaksanakan Gerakan Nasional BBI dan BBWI</t>
  </si>
  <si>
    <t>Fasilitasi dukungan kegiatan Tim Pengendali Inflasi Daerah (TPID) melalui sinergitas dengan FORKOPIMDA, SATGAS KETAHANAN PANGAN (POLDA Banten, Korem 064 Maulana Yusuf, KEJATI Banten, BI Banten, PT.ABM, BPS, BULOG dan program TPID Kabupaten/Kota</t>
  </si>
  <si>
    <t>Dokumen (Laporan) Hasil rapat koordinasi sinergitas dengan FORKOPIMDA, SATGAS KETAHANAN PANGAN (POLDA Banten, Korem 064 Maulana Yusuf, KEJATI Banten, BI Banten, PT.ABM, BPS, BULOG dan program TPID Kabupaten/Kota</t>
  </si>
  <si>
    <t>Perencanaan, Penganggaran</t>
  </si>
  <si>
    <t>FORKOPIMDA, SATGAS KETAHANAN PANGAN (POLDA Banten, Korem 064 Maulana Yusuf, KEJATI Banten, BI Banten, PT.ABM, BPS, BULOG dan program TPID Kabupaten/Kota</t>
  </si>
  <si>
    <t xml:space="preserve">Penyusunan Rencana Aksi Daerah Pengendalian Inflasi </t>
  </si>
  <si>
    <t>Draft Pergub Rencana Aksi Daerah Pengendalian Inflasi</t>
  </si>
  <si>
    <t>Melaksanakan Sidak ke Pasar dan Distributor agar tidak menahan Barang</t>
  </si>
  <si>
    <t>Belum Optimalnya Pemantauan Harga Bahan Pokok</t>
  </si>
  <si>
    <t>Meningkatnya kualitas aksesibilitas infromasi masyarakat terkait harga bahan pokok</t>
  </si>
  <si>
    <t>Persentase pemanfaatan data harga bahan pokok</t>
  </si>
  <si>
    <r>
      <t>Optimalisasi penggunaan aplikasi</t>
    </r>
    <r>
      <rPr>
        <b/>
        <sz val="12"/>
        <color theme="1"/>
        <rFont val="Bookman Old Style"/>
        <family val="1"/>
      </rPr>
      <t xml:space="preserve"> sihbapok </t>
    </r>
    <r>
      <rPr>
        <sz val="12"/>
        <color theme="1"/>
        <rFont val="Bookman Old Style"/>
        <family val="1"/>
      </rPr>
      <t>(sistem informasi harga bahan pokok)</t>
    </r>
  </si>
  <si>
    <t>terbaharuinya data harga bahan pokok</t>
  </si>
  <si>
    <t>Disperindag</t>
  </si>
  <si>
    <t>Gerakan Menanam</t>
  </si>
  <si>
    <t>Kerja sama dengan daerah penghasil Komoditi untuk kelancaran Pasokan</t>
  </si>
  <si>
    <t>Merealisasikan BTT</t>
  </si>
  <si>
    <t>Optimalisasi Peran PKK</t>
  </si>
  <si>
    <t>Dukungan Transportasi dari APBD</t>
  </si>
  <si>
    <t>Optimalisasi penggunaan aplikasi tren harga komoditas pangan</t>
  </si>
  <si>
    <t>terbaharuinya data harga komoditas pangan</t>
  </si>
  <si>
    <t>Inovasi, Penggunaan Teknologi Informasi, SDM</t>
  </si>
  <si>
    <t>Dinas Ketahanan Pangan</t>
  </si>
  <si>
    <t>Sinergi Program dan Kerjasama TPID Provinsi Banten, TPID Kabupaten Kota dan FORKOPINDA</t>
  </si>
  <si>
    <t>Belum optimalnya kinerja Satgas Pangan</t>
  </si>
  <si>
    <t>Meningkatnya pengawasan harga pangan di pasar</t>
  </si>
  <si>
    <t>Persentase pengengalian harga pangan di pasar</t>
  </si>
  <si>
    <t>Optimalisasi pengawasan Satgas Pangan yang efektif dan efisien</t>
  </si>
  <si>
    <t xml:space="preserve">Terkendalinya pengawasan Satgas Pangan yang efektif dan efisien </t>
  </si>
  <si>
    <t>Apel Deklarasi Polisi RW</t>
  </si>
  <si>
    <t>Pengendalian Inflasi di Kabupaten dan Kota</t>
  </si>
  <si>
    <t>Penangkapan Pelaku Tindak Kejahatan Penyalahgunaan Beras Stabilitas Pasokan dan Harga Pangan (SPHP) Bulog</t>
  </si>
  <si>
    <t>Reformasi Birokrasi Tematik di Provinsi Banten</t>
  </si>
  <si>
    <t>Laporan hasil pemeriksaan pengawasan kinerja Perangkat Daerah yang menangani PDN</t>
  </si>
  <si>
    <t>Penyusunan Peta Proses Bisnis Perangkat Daerah</t>
  </si>
  <si>
    <t xml:space="preserve">Dokumen Peta Proses Bisnis Perangkat Daerah </t>
  </si>
  <si>
    <t xml:space="preserve">Seluruh PD </t>
  </si>
  <si>
    <t>PDN</t>
  </si>
  <si>
    <t>Belum optimalnnya penggunaan produk dalam negeri</t>
  </si>
  <si>
    <t>Meningkatnya penggunaan produk dalam negeri</t>
  </si>
  <si>
    <t>Realisasi PDN</t>
  </si>
  <si>
    <t>Optimalisasi implementasi Surat Edaran Pj. Gubernur tentang percepatan penanyangan produk pada katalog elektronik lokal Provinsi Banten</t>
  </si>
  <si>
    <t>SE Pj Gubernur</t>
  </si>
  <si>
    <t>Terlaksananya Evaluasi SE PJ. Gubernur tentang percepatan penanyangan produk pada katalog elektronik lokal Provinsi Banten</t>
  </si>
  <si>
    <t>Perencanaan dan Penganggaran, Proses Bisnis, Inovasi</t>
  </si>
  <si>
    <t>Sekretariat Daerah (Biro Pengadaan Barang dan Jasa)</t>
  </si>
  <si>
    <t>Optimalisasi implementasi Surat Edaran Pj. Sekretaris Daerah Provinsi Banten tentang Percepatan Implementasi Catalog Elektronik Lokal dan Pemanfaatan Toko Daring</t>
  </si>
  <si>
    <t>Terlaksananya Evaluasi Pj. Sekretaris Daerah Provinsi Banten tentang Percepatan Implementasi Catalog Elektronik Lokal dan Pemanfaatan Toko Daring</t>
  </si>
  <si>
    <t>Perencanaan dan Penganggaran, Proses Bisnis, Pengawasan</t>
  </si>
  <si>
    <t>Optimalisasi penggunaan aplikasi e-catalog</t>
  </si>
  <si>
    <t>Sistem/Aplikasi</t>
  </si>
  <si>
    <t>Persentase penggunaan aplikasi e-catalog</t>
  </si>
  <si>
    <t>Penggunaan Teknologi Informasi, Inovasi</t>
  </si>
  <si>
    <t xml:space="preserve">Perangkat Daerah </t>
  </si>
  <si>
    <t>Belum optimalnya kapasitas Tim TKDN</t>
  </si>
  <si>
    <t>Meningkatnya kapasitas Tim TKDN</t>
  </si>
  <si>
    <t>Persentase peningkatan kapasitas Tim TKDN</t>
  </si>
  <si>
    <t>Melaksanakan FGD Tim Koordinasi P3DN OPD secara berkala</t>
  </si>
  <si>
    <t>Terlaksananya FGD Tim Koordinasi P3DN OPD secara berkala</t>
  </si>
  <si>
    <t>Dinas Perindustrian dan Perdagangan</t>
  </si>
  <si>
    <t>Optimalisasi penggunaan aplikasi plaza banten</t>
  </si>
  <si>
    <t>Persentase penggunaan aplikasi plaza banten</t>
  </si>
  <si>
    <t>Fasilitasi sertifikasi TKDN bagi pelaku usaha/UMKM</t>
  </si>
  <si>
    <t>Jumlah Sertifikasi Pelaku usaha</t>
  </si>
  <si>
    <t>Terselenggaranya sertifikasi TKDN bagi pelaku usaha/UMKM</t>
  </si>
  <si>
    <t>Pelatihan Perhitungan TKDN bagi Aparatur</t>
  </si>
  <si>
    <t xml:space="preserve">Terselenggaranya pelatihan </t>
  </si>
  <si>
    <t xml:space="preserve">Belum Terwujudnya Sistem Tata Kelola PBJ yang baik </t>
  </si>
  <si>
    <t>Meningkatnya Pengelola PBJ yang Kompeten</t>
  </si>
  <si>
    <t xml:space="preserve">INFORMASI OPD : </t>
  </si>
  <si>
    <t>Silahkan dicek Kegiatan Utama, Target dan Rencana aksi (sesuaikan dengan DPA 2023)</t>
  </si>
  <si>
    <t>Apabila program kegiatan belum ada, agar konfirmasi ke Biro Organisasi</t>
  </si>
  <si>
    <t>Diisi Sesuai Koordinator</t>
  </si>
  <si>
    <t>Lengkapi satuan, indikator, Tw I-IV dan anggaran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</si>
</sst>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3" formatCode="_-* #,##0.00_-;\-* #,##0.00_-;_-* &quot;-&quot;??_-;_-@_-"/>
    <numFmt numFmtId="164" formatCode="_(* #,##0_);_(* \(#,##0\);_(* &quot;-&quot;_);_(@_)"/>
    <numFmt numFmtId="165" formatCode="0.0%"/>
    <numFmt numFmtId="166" formatCode="_-* #,##0_-;\-* #,##0_-;_-* &quot;-&quot;??_-;_-@_-"/>
  </numFmts>
  <fonts count="29" x14ac:knownFonts="1">
    <font>
      <sz val="11"/>
      <color theme="1"/>
      <name val="Calibri"/>
      <family val="2"/>
      <charset val="1"/>
      <scheme val="minor"/>
    </font>
    <font>
      <sz val="11"/>
      <color theme="1"/>
      <name val="Calibri"/>
      <family val="2"/>
      <charset val="1"/>
      <scheme val="minor"/>
    </font>
    <font>
      <b/>
      <sz val="14"/>
      <color theme="0"/>
      <name val="Calibri"/>
      <family val="2"/>
      <scheme val="minor"/>
    </font>
    <font>
      <sz val="11"/>
      <color theme="1"/>
      <name val="Bookman Old Style"/>
      <family val="1"/>
    </font>
    <font>
      <sz val="10"/>
      <color theme="1"/>
      <name val="Bookman Old Style"/>
      <family val="1"/>
    </font>
    <font>
      <sz val="11"/>
      <color rgb="FF000000"/>
      <name val="Bookman Old Style"/>
      <family val="1"/>
    </font>
    <font>
      <b/>
      <sz val="11"/>
      <color rgb="FF000000"/>
      <name val="Bookman Old Style"/>
      <family val="1"/>
    </font>
    <font>
      <sz val="12"/>
      <color theme="1"/>
      <name val="Calibri"/>
      <family val="2"/>
      <scheme val="minor"/>
    </font>
    <font>
      <b/>
      <sz val="10"/>
      <color theme="1"/>
      <name val="Bookman Old Style"/>
      <family val="1"/>
    </font>
    <font>
      <sz val="11"/>
      <name val="Bookman Old Style"/>
      <family val="1"/>
    </font>
    <font>
      <sz val="12"/>
      <color theme="1"/>
      <name val="Bookman Old Style"/>
      <family val="1"/>
    </font>
    <font>
      <sz val="9"/>
      <color theme="1"/>
      <name val="Bookman Old Style"/>
      <family val="1"/>
    </font>
    <font>
      <sz val="11"/>
      <color theme="1"/>
      <name val="Calibri"/>
      <family val="2"/>
    </font>
    <font>
      <b/>
      <u/>
      <sz val="16"/>
      <color rgb="FF000000"/>
      <name val="Calibri"/>
      <family val="2"/>
    </font>
    <font>
      <sz val="10"/>
      <color rgb="FF000000"/>
      <name val="Calibri"/>
      <family val="2"/>
    </font>
    <font>
      <b/>
      <sz val="14"/>
      <color rgb="FFFFFFFF"/>
      <name val="Calibri"/>
      <family val="2"/>
    </font>
    <font>
      <b/>
      <sz val="10"/>
      <color rgb="FFFFFFFF"/>
      <name val="Calibri"/>
      <family val="2"/>
    </font>
    <font>
      <sz val="10"/>
      <color rgb="FF000000"/>
      <name val="Bookman Old Style"/>
      <family val="1"/>
    </font>
    <font>
      <sz val="12"/>
      <color rgb="FF000000"/>
      <name val="Calibri"/>
      <family val="2"/>
    </font>
    <font>
      <b/>
      <sz val="10"/>
      <color rgb="FF000000"/>
      <name val="Bookman Old Style"/>
      <family val="1"/>
    </font>
    <font>
      <sz val="11"/>
      <color rgb="FF000000"/>
      <name val="Segoe UI"/>
      <family val="2"/>
    </font>
    <font>
      <sz val="12"/>
      <color rgb="FF000000"/>
      <name val="Bookman Old Style"/>
      <family val="1"/>
    </font>
    <font>
      <sz val="9"/>
      <color rgb="FF000000"/>
      <name val="Bookman Old Style"/>
      <family val="1"/>
    </font>
    <font>
      <i/>
      <sz val="10"/>
      <color theme="1"/>
      <name val="Bookman Old Style"/>
      <family val="1"/>
    </font>
    <font>
      <b/>
      <sz val="11"/>
      <color theme="1"/>
      <name val="Calibri"/>
      <family val="2"/>
      <scheme val="minor"/>
    </font>
    <font>
      <b/>
      <sz val="12"/>
      <color theme="0"/>
      <name val="Calibri"/>
      <family val="2"/>
      <scheme val="minor"/>
    </font>
    <font>
      <b/>
      <i/>
      <sz val="10"/>
      <color theme="1"/>
      <name val="Bookman Old Style"/>
      <family val="1"/>
    </font>
    <font>
      <sz val="12"/>
      <color theme="0"/>
      <name val="Bookman Old Style"/>
      <family val="1"/>
    </font>
    <font>
      <b/>
      <sz val="12"/>
      <color theme="1"/>
      <name val="Bookman Old Style"/>
      <family val="1"/>
    </font>
  </fonts>
  <fills count="11">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FABF8F"/>
        <bgColor rgb="FF000000"/>
      </patternFill>
    </fill>
    <fill>
      <patternFill patternType="solid">
        <fgColor rgb="FFC00000"/>
        <bgColor rgb="FF000000"/>
      </patternFill>
    </fill>
    <fill>
      <patternFill patternType="solid">
        <fgColor rgb="FFBFBFBF"/>
        <bgColor rgb="FF000000"/>
      </patternFill>
    </fill>
    <fill>
      <patternFill patternType="solid">
        <fgColor rgb="FFFFFFFF"/>
        <bgColor rgb="FF000000"/>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7" fillId="0" borderId="0"/>
    <xf numFmtId="164" fontId="7" fillId="0" borderId="0" applyFont="0" applyFill="0" applyBorder="0" applyAlignment="0" applyProtection="0"/>
  </cellStyleXfs>
  <cellXfs count="260">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vertical="top" wrapText="1"/>
    </xf>
    <xf numFmtId="0" fontId="3" fillId="3" borderId="1" xfId="0" applyFont="1" applyFill="1" applyBorder="1" applyAlignment="1">
      <alignment horizontal="center" vertical="top" wrapText="1"/>
    </xf>
    <xf numFmtId="41" fontId="4" fillId="3" borderId="1" xfId="2" applyFont="1" applyFill="1" applyBorder="1" applyAlignment="1">
      <alignment vertical="top" wrapText="1"/>
    </xf>
    <xf numFmtId="9" fontId="3" fillId="3" borderId="1" xfId="0" applyNumberFormat="1" applyFont="1" applyFill="1" applyBorder="1" applyAlignment="1">
      <alignment horizontal="center" vertical="top" wrapText="1"/>
    </xf>
    <xf numFmtId="0" fontId="0" fillId="0" borderId="1" xfId="0" applyBorder="1" applyAlignment="1">
      <alignment horizontal="center" vertical="center"/>
    </xf>
    <xf numFmtId="0" fontId="0" fillId="0" borderId="1" xfId="0" applyBorder="1"/>
    <xf numFmtId="0" fontId="12" fillId="0" borderId="0" xfId="0" applyFont="1" applyFill="1" applyBorder="1" applyAlignment="1">
      <alignment horizontal="center"/>
    </xf>
    <xf numFmtId="0" fontId="12" fillId="0" borderId="0" xfId="0" applyFont="1" applyFill="1" applyBorder="1"/>
    <xf numFmtId="0" fontId="14" fillId="0" borderId="0" xfId="0" applyFont="1" applyFill="1" applyBorder="1"/>
    <xf numFmtId="0" fontId="15" fillId="5" borderId="1" xfId="0" applyFont="1" applyFill="1" applyBorder="1" applyAlignment="1">
      <alignment horizontal="center" wrapText="1"/>
    </xf>
    <xf numFmtId="0" fontId="15" fillId="5" borderId="1" xfId="0" applyFont="1" applyFill="1" applyBorder="1" applyAlignment="1">
      <alignment horizontal="center" vertical="center" wrapText="1"/>
    </xf>
    <xf numFmtId="0" fontId="12" fillId="6" borderId="2" xfId="0" applyFont="1" applyFill="1" applyBorder="1" applyAlignment="1">
      <alignment horizontal="center" wrapText="1"/>
    </xf>
    <xf numFmtId="0" fontId="6" fillId="6" borderId="3" xfId="0" applyFont="1" applyFill="1" applyBorder="1" applyAlignment="1">
      <alignment vertical="top" wrapText="1"/>
    </xf>
    <xf numFmtId="0" fontId="5" fillId="6" borderId="1" xfId="0" applyFont="1" applyFill="1" applyBorder="1" applyAlignment="1">
      <alignment vertical="top" wrapText="1"/>
    </xf>
    <xf numFmtId="0" fontId="5" fillId="6" borderId="1" xfId="0" applyFont="1" applyFill="1" applyBorder="1" applyAlignment="1">
      <alignment horizontal="center" vertical="top" wrapText="1"/>
    </xf>
    <xf numFmtId="41" fontId="17" fillId="6" borderId="1" xfId="2" applyFont="1" applyFill="1" applyBorder="1" applyAlignment="1">
      <alignment vertical="top" wrapText="1"/>
    </xf>
    <xf numFmtId="0" fontId="5" fillId="6" borderId="1" xfId="0" applyFont="1" applyFill="1" applyBorder="1" applyAlignment="1">
      <alignment wrapText="1"/>
    </xf>
    <xf numFmtId="0" fontId="12" fillId="0" borderId="4" xfId="0" applyFont="1" applyFill="1" applyBorder="1" applyAlignment="1">
      <alignment horizontal="center" wrapText="1"/>
    </xf>
    <xf numFmtId="0" fontId="5" fillId="0" borderId="3" xfId="0" applyFont="1" applyFill="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41" fontId="17" fillId="0" borderId="1" xfId="2" applyFont="1" applyFill="1" applyBorder="1" applyAlignment="1">
      <alignment vertical="top" wrapText="1"/>
    </xf>
    <xf numFmtId="0" fontId="5" fillId="6" borderId="1" xfId="0" applyFont="1" applyFill="1" applyBorder="1" applyAlignment="1">
      <alignment horizontal="center" wrapText="1"/>
    </xf>
    <xf numFmtId="41" fontId="17" fillId="6" borderId="1" xfId="2" applyFont="1" applyFill="1" applyBorder="1" applyAlignment="1">
      <alignment wrapText="1"/>
    </xf>
    <xf numFmtId="0" fontId="5" fillId="7" borderId="3" xfId="0" applyFont="1" applyFill="1" applyBorder="1" applyAlignment="1">
      <alignment vertical="top" wrapText="1"/>
    </xf>
    <xf numFmtId="0" fontId="5" fillId="7" borderId="1" xfId="0" applyFont="1" applyFill="1" applyBorder="1" applyAlignment="1">
      <alignment vertical="top" wrapText="1"/>
    </xf>
    <xf numFmtId="0" fontId="5" fillId="7" borderId="1" xfId="0" applyFont="1" applyFill="1" applyBorder="1" applyAlignment="1">
      <alignment horizontal="center" vertical="top" wrapText="1"/>
    </xf>
    <xf numFmtId="41" fontId="17" fillId="7" borderId="1" xfId="2" applyFont="1" applyFill="1" applyBorder="1" applyAlignment="1">
      <alignment vertical="top"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0" fontId="5" fillId="7" borderId="3" xfId="0" applyFont="1" applyFill="1" applyBorder="1" applyAlignment="1">
      <alignment wrapText="1"/>
    </xf>
    <xf numFmtId="0" fontId="5" fillId="7" borderId="1" xfId="0" applyFont="1" applyFill="1" applyBorder="1" applyAlignment="1">
      <alignment horizontal="center" wrapText="1"/>
    </xf>
    <xf numFmtId="0" fontId="5" fillId="7" borderId="1" xfId="0" applyFont="1" applyFill="1" applyBorder="1" applyAlignment="1">
      <alignment wrapText="1"/>
    </xf>
    <xf numFmtId="41" fontId="17" fillId="7" borderId="1" xfId="2" applyFont="1" applyFill="1" applyBorder="1" applyAlignment="1">
      <alignment wrapText="1"/>
    </xf>
    <xf numFmtId="0" fontId="5" fillId="0" borderId="3" xfId="0" applyFont="1" applyFill="1" applyBorder="1" applyAlignment="1">
      <alignment wrapText="1"/>
    </xf>
    <xf numFmtId="0" fontId="5" fillId="0" borderId="1" xfId="0" applyFont="1" applyFill="1" applyBorder="1" applyAlignment="1">
      <alignment horizontal="center" wrapText="1"/>
    </xf>
    <xf numFmtId="0" fontId="5" fillId="0" borderId="1" xfId="0" applyFont="1" applyFill="1" applyBorder="1" applyAlignment="1">
      <alignment wrapText="1"/>
    </xf>
    <xf numFmtId="41" fontId="17" fillId="0" borderId="1" xfId="2" applyFont="1" applyFill="1" applyBorder="1" applyAlignment="1">
      <alignment wrapText="1"/>
    </xf>
    <xf numFmtId="0" fontId="5" fillId="0" borderId="5" xfId="0" applyFont="1" applyFill="1" applyBorder="1" applyAlignment="1">
      <alignment vertical="top" wrapText="1"/>
    </xf>
    <xf numFmtId="0" fontId="5" fillId="0" borderId="5" xfId="0" applyFont="1" applyFill="1" applyBorder="1" applyAlignment="1">
      <alignment horizontal="center" vertical="top" wrapText="1"/>
    </xf>
    <xf numFmtId="9" fontId="5" fillId="7" borderId="1" xfId="0" applyNumberFormat="1" applyFont="1" applyFill="1" applyBorder="1" applyAlignment="1">
      <alignment horizontal="center" vertical="top" wrapText="1"/>
    </xf>
    <xf numFmtId="0" fontId="6" fillId="7" borderId="3" xfId="0" applyFont="1" applyFill="1" applyBorder="1" applyAlignment="1">
      <alignment vertical="top" wrapText="1"/>
    </xf>
    <xf numFmtId="0" fontId="18" fillId="0" borderId="1" xfId="0" applyFont="1" applyFill="1" applyBorder="1" applyAlignment="1">
      <alignment wrapText="1"/>
    </xf>
    <xf numFmtId="0" fontId="12" fillId="7" borderId="4" xfId="0" applyFont="1" applyFill="1" applyBorder="1" applyAlignment="1">
      <alignment horizontal="center" wrapText="1"/>
    </xf>
    <xf numFmtId="0" fontId="12" fillId="0" borderId="1" xfId="0" applyFont="1" applyFill="1" applyBorder="1" applyAlignment="1">
      <alignment horizontal="center" vertical="center"/>
    </xf>
    <xf numFmtId="0" fontId="5" fillId="0" borderId="5" xfId="0" applyFont="1" applyFill="1" applyBorder="1" applyAlignment="1">
      <alignment horizontal="center" wrapText="1"/>
    </xf>
    <xf numFmtId="0" fontId="18" fillId="0" borderId="1" xfId="0" quotePrefix="1" applyFont="1" applyFill="1" applyBorder="1" applyAlignment="1">
      <alignment wrapText="1"/>
    </xf>
    <xf numFmtId="0" fontId="5" fillId="7" borderId="5" xfId="0" applyFont="1" applyFill="1" applyBorder="1" applyAlignment="1">
      <alignment vertical="top" wrapText="1"/>
    </xf>
    <xf numFmtId="0" fontId="5" fillId="7" borderId="5" xfId="0" applyFont="1" applyFill="1" applyBorder="1" applyAlignment="1">
      <alignment horizontal="center" wrapText="1"/>
    </xf>
    <xf numFmtId="0" fontId="6" fillId="6" borderId="5" xfId="0" applyFont="1" applyFill="1" applyBorder="1" applyAlignment="1">
      <alignment vertical="top" wrapText="1"/>
    </xf>
    <xf numFmtId="0" fontId="6" fillId="6" borderId="5" xfId="0" applyFont="1" applyFill="1" applyBorder="1" applyAlignment="1">
      <alignment horizontal="center" vertical="top" wrapText="1"/>
    </xf>
    <xf numFmtId="0" fontId="6" fillId="6" borderId="1" xfId="0" applyFont="1" applyFill="1" applyBorder="1" applyAlignment="1">
      <alignment vertical="top" wrapText="1"/>
    </xf>
    <xf numFmtId="0" fontId="6" fillId="6" borderId="1" xfId="0" applyFont="1" applyFill="1" applyBorder="1" applyAlignment="1">
      <alignment horizontal="center" vertical="top" wrapText="1"/>
    </xf>
    <xf numFmtId="41" fontId="19" fillId="6" borderId="1" xfId="2" applyFont="1" applyFill="1" applyBorder="1" applyAlignment="1">
      <alignment vertical="top" wrapText="1"/>
    </xf>
    <xf numFmtId="9" fontId="5" fillId="0" borderId="5" xfId="0" applyNumberFormat="1" applyFont="1" applyFill="1" applyBorder="1" applyAlignment="1">
      <alignment horizontal="center" vertical="top" wrapText="1"/>
    </xf>
    <xf numFmtId="0" fontId="5" fillId="7" borderId="5" xfId="0" applyFont="1" applyFill="1" applyBorder="1" applyAlignment="1">
      <alignment horizontal="center" vertical="top" wrapText="1"/>
    </xf>
    <xf numFmtId="0" fontId="20" fillId="0" borderId="1" xfId="0" applyFont="1" applyFill="1" applyBorder="1" applyAlignment="1">
      <alignment horizontal="left" vertical="top" wrapText="1"/>
    </xf>
    <xf numFmtId="0" fontId="20" fillId="7" borderId="1" xfId="0" applyFont="1" applyFill="1" applyBorder="1" applyAlignment="1">
      <alignment horizontal="left" vertical="top" wrapText="1"/>
    </xf>
    <xf numFmtId="0" fontId="5" fillId="6" borderId="5" xfId="0" applyFont="1" applyFill="1" applyBorder="1" applyAlignment="1">
      <alignment vertical="top" wrapText="1"/>
    </xf>
    <xf numFmtId="0" fontId="5"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9" fontId="5" fillId="7" borderId="5" xfId="0" applyNumberFormat="1" applyFont="1" applyFill="1" applyBorder="1" applyAlignment="1">
      <alignment horizontal="center" vertical="top" wrapText="1"/>
    </xf>
    <xf numFmtId="0" fontId="5" fillId="7" borderId="1" xfId="4" applyFont="1" applyFill="1" applyBorder="1" applyAlignment="1">
      <alignment vertical="top" wrapText="1"/>
    </xf>
    <xf numFmtId="0" fontId="21" fillId="7" borderId="1" xfId="4" applyFont="1" applyFill="1" applyBorder="1" applyAlignment="1">
      <alignment vertical="top" wrapText="1"/>
    </xf>
    <xf numFmtId="0" fontId="18" fillId="7" borderId="1" xfId="4" applyFont="1" applyFill="1" applyBorder="1" applyAlignment="1">
      <alignment vertical="top"/>
    </xf>
    <xf numFmtId="164" fontId="18" fillId="7" borderId="1" xfId="5" applyFont="1" applyFill="1" applyBorder="1" applyAlignment="1">
      <alignment vertical="top"/>
    </xf>
    <xf numFmtId="0" fontId="18" fillId="7" borderId="1" xfId="4" applyFont="1" applyFill="1" applyBorder="1" applyAlignment="1">
      <alignment horizontal="left" vertical="top"/>
    </xf>
    <xf numFmtId="41" fontId="22" fillId="7" borderId="1" xfId="2" applyFont="1" applyFill="1" applyBorder="1" applyAlignment="1">
      <alignment vertical="top" wrapText="1"/>
    </xf>
    <xf numFmtId="9" fontId="5" fillId="0" borderId="1" xfId="0" applyNumberFormat="1" applyFont="1" applyFill="1" applyBorder="1" applyAlignment="1">
      <alignment horizontal="center" vertical="top" wrapText="1"/>
    </xf>
    <xf numFmtId="0" fontId="6" fillId="6" borderId="3" xfId="0" applyFont="1" applyFill="1" applyBorder="1" applyAlignment="1">
      <alignment wrapText="1"/>
    </xf>
    <xf numFmtId="0" fontId="6" fillId="6" borderId="1" xfId="0" applyFont="1" applyFill="1" applyBorder="1" applyAlignment="1">
      <alignment wrapText="1"/>
    </xf>
    <xf numFmtId="0" fontId="6" fillId="6" borderId="1" xfId="0" applyFont="1" applyFill="1" applyBorder="1" applyAlignment="1">
      <alignment horizontal="center" wrapText="1"/>
    </xf>
    <xf numFmtId="0" fontId="6" fillId="6" borderId="1" xfId="0" applyFont="1" applyFill="1" applyBorder="1" applyAlignment="1">
      <alignment horizontal="left" wrapText="1"/>
    </xf>
    <xf numFmtId="0" fontId="5" fillId="0" borderId="1" xfId="0" applyFont="1" applyFill="1" applyBorder="1" applyAlignment="1">
      <alignment horizontal="left" vertical="top" wrapText="1"/>
    </xf>
    <xf numFmtId="9" fontId="5" fillId="6" borderId="1" xfId="0" applyNumberFormat="1" applyFont="1" applyFill="1" applyBorder="1" applyAlignment="1">
      <alignment horizontal="center" vertical="top" wrapText="1"/>
    </xf>
    <xf numFmtId="0" fontId="5" fillId="6" borderId="1" xfId="0" applyFont="1" applyFill="1" applyBorder="1" applyAlignment="1">
      <alignment horizontal="left" wrapText="1"/>
    </xf>
    <xf numFmtId="0" fontId="5" fillId="7" borderId="1" xfId="0" applyFont="1" applyFill="1" applyBorder="1" applyAlignment="1">
      <alignment horizontal="left" vertical="top" wrapText="1"/>
    </xf>
    <xf numFmtId="9" fontId="6" fillId="6" borderId="1" xfId="0" applyNumberFormat="1" applyFont="1" applyFill="1" applyBorder="1" applyAlignment="1">
      <alignment horizontal="center" vertical="top" wrapText="1"/>
    </xf>
    <xf numFmtId="165" fontId="5" fillId="0" borderId="1" xfId="0" applyNumberFormat="1" applyFont="1" applyFill="1" applyBorder="1" applyAlignment="1">
      <alignment horizontal="center" vertical="top" wrapText="1"/>
    </xf>
    <xf numFmtId="0" fontId="5" fillId="0" borderId="1" xfId="0" applyFont="1" applyFill="1" applyBorder="1" applyAlignment="1">
      <alignment horizontal="left" wrapText="1"/>
    </xf>
    <xf numFmtId="0" fontId="6" fillId="6" borderId="3" xfId="0" applyFont="1" applyFill="1" applyBorder="1" applyAlignment="1">
      <alignment vertical="center" wrapText="1"/>
    </xf>
    <xf numFmtId="41" fontId="19" fillId="6" borderId="1" xfId="2" applyFont="1" applyFill="1" applyBorder="1" applyAlignment="1">
      <alignment wrapText="1"/>
    </xf>
    <xf numFmtId="0" fontId="6" fillId="7" borderId="3" xfId="0" applyFont="1" applyFill="1" applyBorder="1" applyAlignment="1">
      <alignment vertical="center" wrapText="1"/>
    </xf>
    <xf numFmtId="0" fontId="6" fillId="7" borderId="0" xfId="0" applyFont="1" applyFill="1" applyBorder="1" applyAlignment="1">
      <alignment wrapText="1"/>
    </xf>
    <xf numFmtId="0" fontId="6" fillId="7" borderId="5" xfId="0" applyFont="1" applyFill="1" applyBorder="1" applyAlignment="1">
      <alignment horizontal="center" wrapText="1"/>
    </xf>
    <xf numFmtId="0" fontId="5" fillId="7" borderId="1" xfId="0" applyFont="1" applyFill="1" applyBorder="1" applyAlignment="1">
      <alignment horizontal="left" wrapText="1"/>
    </xf>
    <xf numFmtId="0" fontId="6" fillId="6" borderId="1" xfId="0" applyFont="1" applyFill="1" applyBorder="1" applyAlignment="1">
      <alignment horizontal="left" vertical="top" wrapText="1"/>
    </xf>
    <xf numFmtId="0" fontId="12" fillId="0" borderId="5" xfId="0" applyFont="1" applyFill="1" applyBorder="1" applyAlignment="1">
      <alignment horizontal="center" wrapText="1"/>
    </xf>
    <xf numFmtId="0" fontId="12" fillId="0" borderId="1" xfId="0" applyFont="1" applyFill="1" applyBorder="1" applyAlignment="1">
      <alignment horizontal="center"/>
    </xf>
    <xf numFmtId="0" fontId="12" fillId="0" borderId="1" xfId="0" applyFont="1" applyFill="1" applyBorder="1"/>
    <xf numFmtId="0" fontId="2" fillId="2" borderId="1" xfId="0" applyFont="1" applyFill="1" applyBorder="1" applyAlignment="1">
      <alignment horizontal="center" vertical="center"/>
    </xf>
    <xf numFmtId="0" fontId="8" fillId="9"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 xfId="0" applyFont="1" applyFill="1" applyBorder="1" applyAlignment="1">
      <alignment horizontal="center" vertical="center" wrapText="1"/>
    </xf>
    <xf numFmtId="41" fontId="4" fillId="9" borderId="1" xfId="0" applyNumberFormat="1" applyFont="1" applyFill="1" applyBorder="1" applyAlignment="1">
      <alignment horizontal="center" vertical="center" wrapText="1"/>
    </xf>
    <xf numFmtId="0" fontId="4" fillId="9" borderId="1" xfId="0" applyFont="1" applyFill="1" applyBorder="1" applyAlignment="1">
      <alignment vertical="center"/>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3" borderId="5" xfId="0" applyFont="1" applyFill="1" applyBorder="1" applyAlignment="1">
      <alignment horizontal="center" vertical="center" wrapText="1"/>
    </xf>
    <xf numFmtId="0" fontId="4" fillId="0" borderId="1" xfId="0" applyFont="1" applyBorder="1" applyAlignment="1">
      <alignment horizontal="center" vertical="top"/>
    </xf>
    <xf numFmtId="0" fontId="4" fillId="3" borderId="5" xfId="0" applyFont="1" applyFill="1" applyBorder="1" applyAlignment="1">
      <alignment horizontal="center" vertical="top" wrapText="1"/>
    </xf>
    <xf numFmtId="41" fontId="4" fillId="0" borderId="2" xfId="0" applyNumberFormat="1" applyFont="1" applyBorder="1" applyAlignment="1">
      <alignment horizontal="center" vertical="top" wrapText="1"/>
    </xf>
    <xf numFmtId="0" fontId="4" fillId="3" borderId="2" xfId="0" applyFont="1" applyFill="1" applyBorder="1" applyAlignment="1">
      <alignment vertical="top"/>
    </xf>
    <xf numFmtId="0" fontId="4" fillId="3" borderId="1" xfId="0" applyFont="1" applyFill="1" applyBorder="1" applyAlignment="1">
      <alignment vertical="top"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41" fontId="4" fillId="0" borderId="1" xfId="0" applyNumberFormat="1" applyFont="1" applyBorder="1" applyAlignment="1">
      <alignment horizontal="center" vertical="center" wrapText="1"/>
    </xf>
    <xf numFmtId="0" fontId="4" fillId="0" borderId="2" xfId="0" applyFont="1" applyBorder="1" applyAlignment="1">
      <alignment vertical="center"/>
    </xf>
    <xf numFmtId="0" fontId="4" fillId="3" borderId="4" xfId="0" applyFont="1" applyFill="1" applyBorder="1" applyAlignment="1">
      <alignment vertical="top" wrapText="1"/>
    </xf>
    <xf numFmtId="0" fontId="4" fillId="3" borderId="5" xfId="0" applyFont="1" applyFill="1" applyBorder="1" applyAlignment="1">
      <alignment vertical="top" wrapText="1"/>
    </xf>
    <xf numFmtId="0" fontId="4" fillId="3" borderId="5" xfId="0" applyFont="1" applyFill="1" applyBorder="1" applyAlignment="1">
      <alignment horizontal="left" vertical="top" wrapText="1"/>
    </xf>
    <xf numFmtId="0" fontId="4" fillId="3" borderId="5" xfId="0" applyFont="1" applyFill="1" applyBorder="1" applyAlignment="1">
      <alignment horizontal="center" vertical="top"/>
    </xf>
    <xf numFmtId="41" fontId="4" fillId="3" borderId="4" xfId="2" applyFont="1" applyFill="1" applyBorder="1" applyAlignment="1">
      <alignment vertical="top" wrapText="1"/>
    </xf>
    <xf numFmtId="0" fontId="4" fillId="3" borderId="4" xfId="0" applyFont="1" applyFill="1" applyBorder="1" applyAlignment="1">
      <alignment vertical="top"/>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xf>
    <xf numFmtId="0" fontId="4" fillId="3" borderId="1" xfId="0" applyFont="1" applyFill="1" applyBorder="1" applyAlignment="1">
      <alignment horizontal="center" vertical="top" wrapText="1"/>
    </xf>
    <xf numFmtId="41" fontId="4" fillId="3" borderId="2" xfId="2" applyFont="1" applyFill="1" applyBorder="1" applyAlignment="1">
      <alignment vertical="top" wrapText="1"/>
    </xf>
    <xf numFmtId="0" fontId="4" fillId="0" borderId="5" xfId="0" applyFont="1" applyBorder="1" applyAlignment="1">
      <alignment horizontal="center" vertical="top" wrapText="1"/>
    </xf>
    <xf numFmtId="9" fontId="4" fillId="3" borderId="5" xfId="2" applyNumberFormat="1" applyFont="1" applyFill="1" applyBorder="1" applyAlignment="1">
      <alignment horizontal="center" vertical="top"/>
    </xf>
    <xf numFmtId="0" fontId="0" fillId="3" borderId="5" xfId="0" applyFont="1" applyFill="1" applyBorder="1" applyAlignment="1">
      <alignment horizontal="center" vertical="top"/>
    </xf>
    <xf numFmtId="0" fontId="3" fillId="3" borderId="1" xfId="0" applyFont="1" applyFill="1" applyBorder="1" applyAlignment="1">
      <alignment horizontal="center" vertical="top"/>
    </xf>
    <xf numFmtId="0" fontId="4" fillId="3" borderId="1" xfId="0" applyFont="1" applyFill="1" applyBorder="1" applyAlignment="1">
      <alignment vertical="top"/>
    </xf>
    <xf numFmtId="0" fontId="4" fillId="3" borderId="2" xfId="0" applyFont="1" applyFill="1" applyBorder="1" applyAlignment="1">
      <alignment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horizontal="center" vertical="top" wrapText="1"/>
    </xf>
    <xf numFmtId="0" fontId="4" fillId="3" borderId="1" xfId="2" applyNumberFormat="1" applyFont="1" applyFill="1" applyBorder="1" applyAlignment="1">
      <alignment horizontal="center" vertical="top"/>
    </xf>
    <xf numFmtId="0" fontId="24" fillId="3" borderId="1" xfId="0" applyFont="1" applyFill="1" applyBorder="1" applyAlignment="1">
      <alignment horizontal="center" vertical="top"/>
    </xf>
    <xf numFmtId="0" fontId="25" fillId="8" borderId="2" xfId="0" applyFont="1" applyFill="1" applyBorder="1" applyAlignment="1">
      <alignment horizontal="center" vertical="center"/>
    </xf>
    <xf numFmtId="0" fontId="25" fillId="8" borderId="2" xfId="0" applyFont="1" applyFill="1" applyBorder="1" applyAlignment="1">
      <alignment horizontal="center" vertical="center" wrapText="1"/>
    </xf>
    <xf numFmtId="0" fontId="0" fillId="9" borderId="0" xfId="0" applyFill="1"/>
    <xf numFmtId="0" fontId="8" fillId="9" borderId="1" xfId="0" applyFont="1" applyFill="1" applyBorder="1" applyAlignment="1">
      <alignment horizontal="center" vertical="top" wrapText="1"/>
    </xf>
    <xf numFmtId="0" fontId="0" fillId="9" borderId="1" xfId="0" applyFill="1" applyBorder="1"/>
    <xf numFmtId="0" fontId="7" fillId="0" borderId="1" xfId="0" applyFont="1" applyBorder="1" applyAlignment="1">
      <alignment vertical="center" wrapText="1"/>
    </xf>
    <xf numFmtId="0" fontId="0" fillId="0" borderId="1" xfId="0" applyBorder="1" applyAlignment="1">
      <alignment vertical="center" wrapText="1"/>
    </xf>
    <xf numFmtId="9" fontId="0" fillId="0" borderId="1" xfId="0" applyNumberFormat="1" applyBorder="1" applyAlignment="1">
      <alignment horizontal="center" vertical="center"/>
    </xf>
    <xf numFmtId="9" fontId="4" fillId="3"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top" wrapText="1"/>
    </xf>
    <xf numFmtId="0" fontId="4" fillId="3" borderId="0" xfId="0" applyFont="1" applyFill="1" applyAlignment="1">
      <alignment horizontal="center" vertical="center" wrapText="1"/>
    </xf>
    <xf numFmtId="0" fontId="4" fillId="3" borderId="5" xfId="2" applyNumberFormat="1" applyFont="1" applyFill="1" applyBorder="1" applyAlignment="1">
      <alignment horizontal="center" vertical="top"/>
    </xf>
    <xf numFmtId="0" fontId="24" fillId="3" borderId="5" xfId="0" applyFont="1" applyFill="1" applyBorder="1" applyAlignment="1">
      <alignment horizontal="center" vertical="top"/>
    </xf>
    <xf numFmtId="41" fontId="24" fillId="3" borderId="2" xfId="2" applyFont="1" applyFill="1" applyBorder="1" applyAlignment="1">
      <alignment vertical="top" wrapText="1"/>
    </xf>
    <xf numFmtId="0" fontId="0" fillId="0" borderId="1" xfId="0" applyBorder="1" applyAlignment="1">
      <alignment horizontal="center" vertical="center" wrapText="1"/>
    </xf>
    <xf numFmtId="0" fontId="25" fillId="8" borderId="1" xfId="0" applyFont="1" applyFill="1" applyBorder="1" applyAlignment="1">
      <alignment horizontal="center" vertical="center"/>
    </xf>
    <xf numFmtId="0" fontId="25" fillId="8" borderId="1" xfId="0" applyFont="1" applyFill="1" applyBorder="1" applyAlignment="1">
      <alignment horizontal="center" vertical="center" wrapText="1"/>
    </xf>
    <xf numFmtId="41" fontId="24" fillId="3" borderId="1" xfId="2" applyFont="1" applyFill="1" applyBorder="1" applyAlignment="1">
      <alignment vertical="top" wrapText="1"/>
    </xf>
    <xf numFmtId="0" fontId="25" fillId="2" borderId="1" xfId="0" applyFont="1" applyFill="1" applyBorder="1" applyAlignment="1">
      <alignment horizontal="center" vertical="center"/>
    </xf>
    <xf numFmtId="0" fontId="4" fillId="9" borderId="1" xfId="0" applyFont="1" applyFill="1" applyBorder="1" applyAlignment="1">
      <alignment horizontal="center" vertical="top" wrapText="1"/>
    </xf>
    <xf numFmtId="0" fontId="4" fillId="9" borderId="1" xfId="0" applyFont="1" applyFill="1" applyBorder="1" applyAlignment="1">
      <alignment vertical="top" wrapText="1"/>
    </xf>
    <xf numFmtId="41" fontId="4" fillId="9" borderId="1" xfId="2" applyFont="1" applyFill="1" applyBorder="1" applyAlignment="1">
      <alignment vertical="top" wrapText="1"/>
    </xf>
    <xf numFmtId="0" fontId="24" fillId="3" borderId="1" xfId="0" applyFont="1" applyFill="1" applyBorder="1" applyAlignment="1">
      <alignment vertical="top" wrapText="1"/>
    </xf>
    <xf numFmtId="0" fontId="25" fillId="2" borderId="1" xfId="0" applyFont="1" applyFill="1" applyBorder="1" applyAlignment="1">
      <alignment horizontal="center" vertical="center" wrapText="1"/>
    </xf>
    <xf numFmtId="0" fontId="10" fillId="10" borderId="2" xfId="0" applyFont="1" applyFill="1" applyBorder="1" applyAlignment="1">
      <alignment horizontal="left" vertical="center"/>
    </xf>
    <xf numFmtId="0" fontId="27" fillId="10" borderId="2" xfId="0" applyFont="1" applyFill="1" applyBorder="1" applyAlignment="1">
      <alignment horizontal="center" vertical="center"/>
    </xf>
    <xf numFmtId="0" fontId="27" fillId="10" borderId="2" xfId="0" applyFont="1" applyFill="1" applyBorder="1" applyAlignment="1">
      <alignment horizontal="center" vertical="center" wrapText="1"/>
    </xf>
    <xf numFmtId="0" fontId="27" fillId="10" borderId="1" xfId="0" applyFont="1" applyFill="1" applyBorder="1" applyAlignment="1">
      <alignment horizontal="center" vertical="center"/>
    </xf>
    <xf numFmtId="0" fontId="27" fillId="10" borderId="1" xfId="0" applyFont="1" applyFill="1" applyBorder="1" applyAlignment="1">
      <alignment horizontal="center" vertical="center" wrapText="1"/>
    </xf>
    <xf numFmtId="0" fontId="27" fillId="10" borderId="1" xfId="0" applyFont="1" applyFill="1" applyBorder="1" applyAlignment="1">
      <alignment horizontal="center"/>
    </xf>
    <xf numFmtId="0" fontId="27" fillId="10" borderId="1" xfId="0" applyFont="1" applyFill="1" applyBorder="1" applyAlignment="1">
      <alignment horizontal="center" wrapText="1"/>
    </xf>
    <xf numFmtId="166" fontId="3" fillId="10" borderId="1" xfId="1" applyNumberFormat="1" applyFont="1" applyFill="1" applyBorder="1" applyAlignment="1">
      <alignment horizontal="center" vertical="center" wrapText="1"/>
    </xf>
    <xf numFmtId="0" fontId="10" fillId="0" borderId="2" xfId="0" applyFont="1" applyBorder="1" applyAlignment="1">
      <alignment vertical="top" wrapText="1"/>
    </xf>
    <xf numFmtId="0" fontId="10" fillId="3" borderId="2" xfId="0" applyFont="1" applyFill="1" applyBorder="1" applyAlignment="1">
      <alignment horizontal="center" vertical="center" wrapText="1"/>
    </xf>
    <xf numFmtId="0" fontId="10" fillId="3" borderId="2" xfId="0" applyFont="1" applyFill="1" applyBorder="1" applyAlignment="1">
      <alignment vertical="center" wrapText="1"/>
    </xf>
    <xf numFmtId="0" fontId="10" fillId="3" borderId="8" xfId="0" applyFont="1" applyFill="1" applyBorder="1" applyAlignment="1">
      <alignment vertical="center" wrapText="1"/>
    </xf>
    <xf numFmtId="9" fontId="10" fillId="3" borderId="2" xfId="0" applyNumberFormat="1" applyFont="1" applyFill="1" applyBorder="1" applyAlignment="1">
      <alignment horizontal="center" vertical="center" wrapText="1"/>
    </xf>
    <xf numFmtId="0" fontId="10" fillId="3" borderId="3" xfId="0" applyFont="1" applyFill="1" applyBorder="1" applyAlignment="1">
      <alignment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vertical="top" wrapText="1"/>
    </xf>
    <xf numFmtId="0" fontId="10" fillId="3" borderId="1" xfId="0" applyFont="1" applyFill="1" applyBorder="1" applyAlignment="1">
      <alignment vertical="center" wrapText="1"/>
    </xf>
    <xf numFmtId="41" fontId="10" fillId="3" borderId="1" xfId="2" applyFont="1" applyFill="1" applyBorder="1" applyAlignment="1">
      <alignment vertical="top" wrapText="1"/>
    </xf>
    <xf numFmtId="0" fontId="10" fillId="0" borderId="4" xfId="0" applyFont="1" applyBorder="1" applyAlignment="1">
      <alignment vertical="top" wrapText="1"/>
    </xf>
    <xf numFmtId="0" fontId="10" fillId="3" borderId="4" xfId="0" applyFont="1" applyFill="1" applyBorder="1" applyAlignment="1">
      <alignment vertical="center" wrapText="1"/>
    </xf>
    <xf numFmtId="0" fontId="10" fillId="0" borderId="9" xfId="0" applyFont="1" applyBorder="1" applyAlignment="1">
      <alignment vertical="center"/>
    </xf>
    <xf numFmtId="0" fontId="10" fillId="0" borderId="4" xfId="0" applyFont="1" applyBorder="1" applyAlignment="1">
      <alignment vertical="center"/>
    </xf>
    <xf numFmtId="0" fontId="11" fillId="3" borderId="3" xfId="0" applyFont="1" applyFill="1" applyBorder="1" applyAlignment="1">
      <alignment wrapText="1"/>
    </xf>
    <xf numFmtId="0" fontId="10" fillId="3" borderId="1" xfId="0" applyFont="1" applyFill="1" applyBorder="1"/>
    <xf numFmtId="0" fontId="10" fillId="0" borderId="1" xfId="0" applyFont="1" applyBorder="1"/>
    <xf numFmtId="0" fontId="22" fillId="3" borderId="3" xfId="0" applyFont="1" applyFill="1" applyBorder="1" applyAlignment="1">
      <alignment horizontal="justify" vertical="center" wrapText="1" readingOrder="1"/>
    </xf>
    <xf numFmtId="0" fontId="10" fillId="0" borderId="10" xfId="0" applyFont="1" applyBorder="1" applyAlignment="1">
      <alignment vertical="center"/>
    </xf>
    <xf numFmtId="0" fontId="10" fillId="0" borderId="5" xfId="0" applyFont="1" applyBorder="1" applyAlignment="1">
      <alignment vertical="center"/>
    </xf>
    <xf numFmtId="0" fontId="10" fillId="3" borderId="4" xfId="0" applyFont="1" applyFill="1" applyBorder="1" applyAlignment="1">
      <alignment horizontal="center" vertical="center" wrapText="1"/>
    </xf>
    <xf numFmtId="9" fontId="10" fillId="3" borderId="1" xfId="0" applyNumberFormat="1" applyFont="1" applyFill="1" applyBorder="1" applyAlignment="1">
      <alignment horizontal="center" vertical="top" wrapText="1"/>
    </xf>
    <xf numFmtId="0" fontId="10" fillId="3" borderId="5" xfId="0" applyFont="1" applyFill="1" applyBorder="1" applyAlignment="1">
      <alignment vertical="center" wrapText="1"/>
    </xf>
    <xf numFmtId="0" fontId="11" fillId="3" borderId="1" xfId="0" applyFont="1" applyFill="1" applyBorder="1" applyAlignment="1">
      <alignment wrapText="1"/>
    </xf>
    <xf numFmtId="0" fontId="10" fillId="3" borderId="1" xfId="0" applyFont="1" applyFill="1" applyBorder="1" applyAlignment="1">
      <alignment horizontal="center" vertical="center"/>
    </xf>
    <xf numFmtId="0" fontId="10" fillId="0" borderId="2" xfId="0" applyFont="1" applyBorder="1" applyAlignment="1">
      <alignment vertical="center"/>
    </xf>
    <xf numFmtId="0" fontId="22" fillId="3" borderId="1" xfId="0" applyFont="1" applyFill="1" applyBorder="1" applyAlignment="1">
      <alignment horizontal="justify" vertical="center" readingOrder="1"/>
    </xf>
    <xf numFmtId="0" fontId="0" fillId="0" borderId="9" xfId="0" applyBorder="1"/>
    <xf numFmtId="0" fontId="0" fillId="0" borderId="4" xfId="0" applyBorder="1"/>
    <xf numFmtId="0" fontId="4" fillId="3" borderId="3" xfId="0" applyFont="1" applyFill="1" applyBorder="1" applyAlignment="1">
      <alignment vertical="top" wrapText="1"/>
    </xf>
    <xf numFmtId="0" fontId="3" fillId="3" borderId="2" xfId="0" applyFont="1" applyFill="1" applyBorder="1" applyAlignment="1">
      <alignment vertical="top" wrapText="1"/>
    </xf>
    <xf numFmtId="0" fontId="3" fillId="3" borderId="2" xfId="0" applyFont="1" applyFill="1" applyBorder="1" applyAlignment="1">
      <alignment horizontal="center" vertical="top"/>
    </xf>
    <xf numFmtId="0" fontId="4" fillId="3" borderId="4" xfId="0" applyFont="1" applyFill="1" applyBorder="1" applyAlignment="1">
      <alignment horizontal="center" vertical="top"/>
    </xf>
    <xf numFmtId="0" fontId="24" fillId="3" borderId="4" xfId="0" applyFont="1" applyFill="1" applyBorder="1" applyAlignment="1">
      <alignment horizontal="center" vertical="top"/>
    </xf>
    <xf numFmtId="0" fontId="4" fillId="3" borderId="2" xfId="0" applyFont="1" applyFill="1" applyBorder="1" applyAlignment="1">
      <alignment horizontal="center" vertical="top" wrapText="1"/>
    </xf>
    <xf numFmtId="0" fontId="10" fillId="0" borderId="5" xfId="0" applyFont="1" applyBorder="1" applyAlignment="1">
      <alignment vertical="top" wrapText="1"/>
    </xf>
    <xf numFmtId="0" fontId="0" fillId="0" borderId="10" xfId="0" applyBorder="1"/>
    <xf numFmtId="0" fontId="0" fillId="0" borderId="5" xfId="0" applyBorder="1"/>
    <xf numFmtId="0" fontId="4" fillId="3" borderId="0" xfId="0" applyFont="1" applyFill="1" applyAlignment="1">
      <alignment vertical="top" wrapText="1"/>
    </xf>
    <xf numFmtId="41" fontId="8" fillId="9" borderId="1" xfId="2" applyFont="1" applyFill="1" applyBorder="1" applyAlignment="1">
      <alignment horizontal="center" vertical="top" wrapText="1"/>
    </xf>
    <xf numFmtId="41" fontId="8" fillId="3" borderId="1" xfId="2" applyFont="1" applyFill="1" applyBorder="1" applyAlignment="1">
      <alignment horizontal="center" vertical="top" wrapText="1"/>
    </xf>
    <xf numFmtId="0" fontId="8" fillId="3" borderId="1" xfId="0" applyFont="1" applyFill="1" applyBorder="1" applyAlignment="1">
      <alignment horizontal="center" vertical="top" wrapText="1"/>
    </xf>
    <xf numFmtId="0" fontId="0" fillId="0" borderId="1" xfId="0" applyBorder="1" applyAlignment="1">
      <alignment horizontal="left" vertical="center" wrapText="1"/>
    </xf>
    <xf numFmtId="0" fontId="13" fillId="4" borderId="0" xfId="0" applyFont="1" applyFill="1" applyBorder="1" applyAlignment="1">
      <alignment horizontal="center"/>
    </xf>
    <xf numFmtId="0" fontId="15" fillId="5" borderId="1"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3" borderId="4" xfId="2" applyNumberFormat="1" applyFont="1" applyFill="1" applyBorder="1" applyAlignment="1">
      <alignment horizontal="center" vertical="top"/>
    </xf>
    <xf numFmtId="41" fontId="4" fillId="3" borderId="5" xfId="2" applyFont="1" applyFill="1" applyBorder="1" applyAlignment="1">
      <alignment horizontal="center" vertical="top"/>
    </xf>
    <xf numFmtId="0" fontId="4" fillId="0" borderId="2" xfId="0" applyFont="1" applyBorder="1" applyAlignment="1">
      <alignment horizontal="left" vertical="top" wrapText="1"/>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9" fontId="4" fillId="3" borderId="2" xfId="3" applyFont="1" applyFill="1" applyBorder="1" applyAlignment="1">
      <alignment horizontal="center" vertical="top"/>
    </xf>
    <xf numFmtId="9" fontId="4" fillId="3" borderId="5" xfId="3" applyFont="1" applyFill="1" applyBorder="1" applyAlignment="1">
      <alignment horizontal="center" vertical="top"/>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2" fillId="8" borderId="2"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2"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5" fillId="8" borderId="1" xfId="0" applyFont="1" applyFill="1" applyBorder="1" applyAlignment="1">
      <alignment horizontal="center" vertical="center" wrapText="1"/>
    </xf>
    <xf numFmtId="0" fontId="25" fillId="8" borderId="1" xfId="0" applyFont="1" applyFill="1" applyBorder="1" applyAlignment="1">
      <alignment horizontal="center"/>
    </xf>
    <xf numFmtId="0" fontId="4" fillId="0" borderId="1" xfId="0" applyFont="1" applyBorder="1" applyAlignment="1">
      <alignment horizontal="left" vertical="top" wrapText="1"/>
    </xf>
    <xf numFmtId="9" fontId="4" fillId="3" borderId="1" xfId="3" applyFont="1" applyFill="1" applyBorder="1" applyAlignment="1">
      <alignment horizontal="center" vertical="top"/>
    </xf>
    <xf numFmtId="0" fontId="25" fillId="8" borderId="1"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8" fillId="9" borderId="6" xfId="0" applyFont="1" applyFill="1" applyBorder="1" applyAlignment="1">
      <alignment horizontal="left" vertical="top" wrapText="1"/>
    </xf>
    <xf numFmtId="0" fontId="8" fillId="9" borderId="7" xfId="0" applyFont="1" applyFill="1" applyBorder="1" applyAlignment="1">
      <alignment horizontal="left" vertical="top" wrapText="1"/>
    </xf>
    <xf numFmtId="0" fontId="8" fillId="9" borderId="3" xfId="0" applyFont="1" applyFill="1" applyBorder="1" applyAlignment="1">
      <alignment horizontal="left" vertical="top" wrapText="1"/>
    </xf>
    <xf numFmtId="0" fontId="25" fillId="8" borderId="2" xfId="0" applyFont="1" applyFill="1" applyBorder="1" applyAlignment="1">
      <alignment horizontal="center" vertical="center"/>
    </xf>
    <xf numFmtId="0" fontId="25" fillId="8" borderId="5" xfId="0" applyFont="1" applyFill="1" applyBorder="1" applyAlignment="1">
      <alignment horizontal="center" vertical="center"/>
    </xf>
    <xf numFmtId="0" fontId="25" fillId="8" borderId="2"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4" fillId="0" borderId="3" xfId="0" applyFont="1" applyBorder="1" applyAlignment="1">
      <alignment horizontal="left" vertical="top" wrapText="1"/>
    </xf>
    <xf numFmtId="9" fontId="4" fillId="3" borderId="2" xfId="0" applyNumberFormat="1" applyFont="1" applyFill="1" applyBorder="1" applyAlignment="1">
      <alignment horizontal="center" vertical="top" wrapText="1"/>
    </xf>
    <xf numFmtId="9" fontId="4" fillId="3" borderId="5" xfId="0" applyNumberFormat="1" applyFont="1" applyFill="1" applyBorder="1" applyAlignment="1">
      <alignment horizontal="center" vertical="top" wrapText="1"/>
    </xf>
    <xf numFmtId="0" fontId="25" fillId="8" borderId="1" xfId="0" applyFont="1" applyFill="1" applyBorder="1" applyAlignment="1">
      <alignment horizontal="center" wrapText="1"/>
    </xf>
  </cellXfs>
  <cellStyles count="6">
    <cellStyle name="Comma" xfId="1" builtinId="3"/>
    <cellStyle name="Comma [0]" xfId="2" builtinId="6"/>
    <cellStyle name="Comma [0] 3" xfId="5"/>
    <cellStyle name="Normal" xfId="0" builtinId="0"/>
    <cellStyle name="Normal 4"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56"/>
  <sheetViews>
    <sheetView topLeftCell="A155" zoomScale="90" zoomScaleNormal="90" workbookViewId="0">
      <selection activeCell="N160" sqref="N160"/>
    </sheetView>
  </sheetViews>
  <sheetFormatPr defaultRowHeight="15" x14ac:dyDescent="0.25"/>
  <cols>
    <col min="1" max="1" width="5.7109375" bestFit="1" customWidth="1"/>
    <col min="2" max="2" width="23.85546875" customWidth="1"/>
    <col min="3" max="3" width="16.85546875" customWidth="1"/>
    <col min="5" max="5" width="21.5703125" customWidth="1"/>
    <col min="7" max="7" width="11.85546875" customWidth="1"/>
    <col min="8" max="8" width="6.140625" customWidth="1"/>
    <col min="9" max="9" width="6.42578125" customWidth="1"/>
    <col min="10" max="10" width="6.5703125" customWidth="1"/>
    <col min="11" max="11" width="6.140625" customWidth="1"/>
    <col min="12" max="12" width="7" bestFit="1" customWidth="1"/>
    <col min="13" max="13" width="15.42578125" bestFit="1" customWidth="1"/>
    <col min="14" max="14" width="15" customWidth="1"/>
    <col min="15" max="15" width="14.85546875" customWidth="1"/>
  </cols>
  <sheetData>
    <row r="2" spans="1:15" x14ac:dyDescent="0.25">
      <c r="A2" t="s">
        <v>544</v>
      </c>
    </row>
    <row r="3" spans="1:15" x14ac:dyDescent="0.25">
      <c r="A3">
        <v>1</v>
      </c>
      <c r="B3" t="s">
        <v>545</v>
      </c>
    </row>
    <row r="4" spans="1:15" x14ac:dyDescent="0.25">
      <c r="A4">
        <v>2</v>
      </c>
      <c r="B4" t="s">
        <v>548</v>
      </c>
    </row>
    <row r="5" spans="1:15" x14ac:dyDescent="0.25">
      <c r="A5">
        <v>3</v>
      </c>
      <c r="B5" t="s">
        <v>546</v>
      </c>
    </row>
    <row r="6" spans="1:15" x14ac:dyDescent="0.25">
      <c r="A6">
        <v>4</v>
      </c>
      <c r="B6" t="s">
        <v>547</v>
      </c>
    </row>
    <row r="8" spans="1:15" ht="21" x14ac:dyDescent="0.35">
      <c r="A8" s="8"/>
      <c r="B8" s="209" t="s">
        <v>0</v>
      </c>
      <c r="C8" s="209"/>
      <c r="D8" s="209"/>
      <c r="E8" s="209"/>
      <c r="F8" s="209"/>
      <c r="G8" s="209"/>
      <c r="H8" s="209"/>
      <c r="I8" s="209"/>
      <c r="J8" s="209"/>
      <c r="K8" s="209"/>
      <c r="L8" s="209"/>
      <c r="M8" s="209"/>
      <c r="N8" s="209"/>
      <c r="O8" s="209"/>
    </row>
    <row r="9" spans="1:15" x14ac:dyDescent="0.25">
      <c r="A9" s="8"/>
      <c r="B9" s="9"/>
      <c r="C9" s="9"/>
      <c r="D9" s="9"/>
      <c r="E9" s="9"/>
      <c r="F9" s="9"/>
      <c r="G9" s="9"/>
      <c r="H9" s="9"/>
      <c r="I9" s="9"/>
      <c r="J9" s="9"/>
      <c r="K9" s="9"/>
      <c r="L9" s="9"/>
      <c r="M9" s="10"/>
      <c r="N9" s="9"/>
      <c r="O9" s="9"/>
    </row>
    <row r="10" spans="1:15" ht="18.75" x14ac:dyDescent="0.25">
      <c r="A10" s="210" t="s">
        <v>1</v>
      </c>
      <c r="B10" s="210" t="s">
        <v>2</v>
      </c>
      <c r="C10" s="210" t="s">
        <v>3</v>
      </c>
      <c r="D10" s="210" t="s">
        <v>4</v>
      </c>
      <c r="E10" s="210" t="s">
        <v>5</v>
      </c>
      <c r="F10" s="210" t="s">
        <v>6</v>
      </c>
      <c r="G10" s="210"/>
      <c r="H10" s="210" t="s">
        <v>7</v>
      </c>
      <c r="I10" s="210"/>
      <c r="J10" s="210"/>
      <c r="K10" s="210"/>
      <c r="L10" s="210"/>
      <c r="M10" s="212" t="s">
        <v>8</v>
      </c>
      <c r="N10" s="210" t="s">
        <v>9</v>
      </c>
      <c r="O10" s="210"/>
    </row>
    <row r="11" spans="1:15" ht="37.5" x14ac:dyDescent="0.3">
      <c r="A11" s="211"/>
      <c r="B11" s="210"/>
      <c r="C11" s="210"/>
      <c r="D11" s="210"/>
      <c r="E11" s="210"/>
      <c r="F11" s="11" t="s">
        <v>10</v>
      </c>
      <c r="G11" s="11" t="s">
        <v>11</v>
      </c>
      <c r="H11" s="12" t="s">
        <v>12</v>
      </c>
      <c r="I11" s="12" t="s">
        <v>13</v>
      </c>
      <c r="J11" s="12" t="s">
        <v>14</v>
      </c>
      <c r="K11" s="12" t="s">
        <v>15</v>
      </c>
      <c r="L11" s="12" t="s">
        <v>16</v>
      </c>
      <c r="M11" s="212"/>
      <c r="N11" s="12" t="s">
        <v>17</v>
      </c>
      <c r="O11" s="12" t="s">
        <v>18</v>
      </c>
    </row>
    <row r="12" spans="1:15" ht="120" x14ac:dyDescent="0.25">
      <c r="A12" s="13">
        <v>1</v>
      </c>
      <c r="B12" s="14" t="s">
        <v>19</v>
      </c>
      <c r="C12" s="15"/>
      <c r="D12" s="16"/>
      <c r="E12" s="15"/>
      <c r="F12" s="16"/>
      <c r="G12" s="15"/>
      <c r="H12" s="15"/>
      <c r="I12" s="15"/>
      <c r="J12" s="15"/>
      <c r="K12" s="15"/>
      <c r="L12" s="15"/>
      <c r="M12" s="17"/>
      <c r="N12" s="15"/>
      <c r="O12" s="18"/>
    </row>
    <row r="13" spans="1:15" ht="90" x14ac:dyDescent="0.25">
      <c r="A13" s="19"/>
      <c r="B13" s="20"/>
      <c r="C13" s="21" t="s">
        <v>20</v>
      </c>
      <c r="D13" s="22" t="s">
        <v>21</v>
      </c>
      <c r="E13" s="21" t="s">
        <v>22</v>
      </c>
      <c r="F13" s="22" t="s">
        <v>23</v>
      </c>
      <c r="G13" s="21" t="s">
        <v>24</v>
      </c>
      <c r="H13" s="21"/>
      <c r="I13" s="21"/>
      <c r="J13" s="21">
        <v>8</v>
      </c>
      <c r="K13" s="21">
        <v>5</v>
      </c>
      <c r="L13" s="21">
        <v>13</v>
      </c>
      <c r="M13" s="23">
        <v>10400000</v>
      </c>
      <c r="N13" s="21" t="s">
        <v>25</v>
      </c>
      <c r="O13" s="21" t="s">
        <v>26</v>
      </c>
    </row>
    <row r="14" spans="1:15" ht="90" x14ac:dyDescent="0.25">
      <c r="A14" s="13">
        <v>2</v>
      </c>
      <c r="B14" s="14" t="s">
        <v>27</v>
      </c>
      <c r="C14" s="15"/>
      <c r="D14" s="16"/>
      <c r="E14" s="15"/>
      <c r="F14" s="16"/>
      <c r="G14" s="15"/>
      <c r="H14" s="15"/>
      <c r="I14" s="15"/>
      <c r="J14" s="15"/>
      <c r="K14" s="15"/>
      <c r="L14" s="15"/>
      <c r="M14" s="17"/>
      <c r="N14" s="15"/>
      <c r="O14" s="18"/>
    </row>
    <row r="15" spans="1:15" ht="105" x14ac:dyDescent="0.25">
      <c r="A15" s="19"/>
      <c r="B15" s="20"/>
      <c r="C15" s="21" t="s">
        <v>28</v>
      </c>
      <c r="D15" s="22" t="s">
        <v>21</v>
      </c>
      <c r="E15" s="21" t="s">
        <v>29</v>
      </c>
      <c r="F15" s="22" t="s">
        <v>23</v>
      </c>
      <c r="G15" s="21" t="s">
        <v>30</v>
      </c>
      <c r="H15" s="21"/>
      <c r="I15" s="21"/>
      <c r="J15" s="21">
        <v>1</v>
      </c>
      <c r="K15" s="21"/>
      <c r="L15" s="21">
        <v>1</v>
      </c>
      <c r="M15" s="23">
        <v>14850000</v>
      </c>
      <c r="N15" s="21" t="s">
        <v>25</v>
      </c>
      <c r="O15" s="21" t="s">
        <v>26</v>
      </c>
    </row>
    <row r="16" spans="1:15" ht="60" x14ac:dyDescent="0.3">
      <c r="A16" s="13">
        <v>3</v>
      </c>
      <c r="B16" s="14" t="s">
        <v>31</v>
      </c>
      <c r="C16" s="15"/>
      <c r="D16" s="24"/>
      <c r="E16" s="18"/>
      <c r="F16" s="24"/>
      <c r="G16" s="18"/>
      <c r="H16" s="18"/>
      <c r="I16" s="18"/>
      <c r="J16" s="18"/>
      <c r="K16" s="18"/>
      <c r="L16" s="18"/>
      <c r="M16" s="25"/>
      <c r="N16" s="18"/>
      <c r="O16" s="18"/>
    </row>
    <row r="17" spans="1:15" ht="270" x14ac:dyDescent="0.25">
      <c r="A17" s="19"/>
      <c r="B17" s="26"/>
      <c r="C17" s="27" t="s">
        <v>32</v>
      </c>
      <c r="D17" s="28">
        <v>3.03</v>
      </c>
      <c r="E17" s="27" t="s">
        <v>33</v>
      </c>
      <c r="F17" s="28" t="s">
        <v>23</v>
      </c>
      <c r="G17" s="27" t="s">
        <v>34</v>
      </c>
      <c r="H17" s="27">
        <v>1</v>
      </c>
      <c r="I17" s="27">
        <v>1</v>
      </c>
      <c r="J17" s="27">
        <v>2</v>
      </c>
      <c r="K17" s="27">
        <v>1</v>
      </c>
      <c r="L17" s="27">
        <v>5</v>
      </c>
      <c r="M17" s="29">
        <v>550000000</v>
      </c>
      <c r="N17" s="27" t="s">
        <v>35</v>
      </c>
      <c r="O17" s="21" t="s">
        <v>26</v>
      </c>
    </row>
    <row r="18" spans="1:15" ht="270" x14ac:dyDescent="0.25">
      <c r="A18" s="19"/>
      <c r="B18" s="26"/>
      <c r="C18" s="27"/>
      <c r="D18" s="28"/>
      <c r="E18" s="27" t="s">
        <v>36</v>
      </c>
      <c r="F18" s="28" t="s">
        <v>23</v>
      </c>
      <c r="G18" s="27" t="s">
        <v>37</v>
      </c>
      <c r="H18" s="27"/>
      <c r="I18" s="27"/>
      <c r="J18" s="27"/>
      <c r="K18" s="27"/>
      <c r="L18" s="27">
        <v>1</v>
      </c>
      <c r="M18" s="29">
        <v>150000000</v>
      </c>
      <c r="N18" s="27" t="s">
        <v>35</v>
      </c>
      <c r="O18" s="21" t="s">
        <v>26</v>
      </c>
    </row>
    <row r="19" spans="1:15" ht="195" x14ac:dyDescent="0.25">
      <c r="A19" s="19"/>
      <c r="B19" s="26"/>
      <c r="C19" s="27"/>
      <c r="D19" s="28"/>
      <c r="E19" s="27" t="s">
        <v>38</v>
      </c>
      <c r="F19" s="28" t="s">
        <v>23</v>
      </c>
      <c r="G19" s="27" t="s">
        <v>39</v>
      </c>
      <c r="H19" s="27">
        <v>2</v>
      </c>
      <c r="I19" s="27">
        <v>2</v>
      </c>
      <c r="J19" s="27">
        <v>2</v>
      </c>
      <c r="K19" s="27">
        <v>2</v>
      </c>
      <c r="L19" s="27">
        <v>8</v>
      </c>
      <c r="M19" s="29">
        <v>1000000000</v>
      </c>
      <c r="N19" s="27" t="s">
        <v>35</v>
      </c>
      <c r="O19" s="21" t="s">
        <v>26</v>
      </c>
    </row>
    <row r="20" spans="1:15" ht="180" x14ac:dyDescent="0.25">
      <c r="A20" s="19"/>
      <c r="B20" s="26"/>
      <c r="C20" s="27"/>
      <c r="D20" s="28"/>
      <c r="E20" s="27" t="s">
        <v>40</v>
      </c>
      <c r="F20" s="28" t="s">
        <v>23</v>
      </c>
      <c r="G20" s="27" t="s">
        <v>41</v>
      </c>
      <c r="H20" s="27"/>
      <c r="I20" s="27"/>
      <c r="J20" s="27">
        <v>1</v>
      </c>
      <c r="K20" s="27"/>
      <c r="L20" s="27">
        <v>1</v>
      </c>
      <c r="M20" s="29">
        <v>550000000</v>
      </c>
      <c r="N20" s="27" t="s">
        <v>35</v>
      </c>
      <c r="O20" s="21" t="s">
        <v>26</v>
      </c>
    </row>
    <row r="21" spans="1:15" ht="90" x14ac:dyDescent="0.25">
      <c r="A21" s="19"/>
      <c r="B21" s="26"/>
      <c r="C21" s="27"/>
      <c r="D21" s="28"/>
      <c r="E21" s="27" t="s">
        <v>42</v>
      </c>
      <c r="F21" s="28" t="s">
        <v>23</v>
      </c>
      <c r="G21" s="27"/>
      <c r="H21" s="27"/>
      <c r="I21" s="27">
        <v>2</v>
      </c>
      <c r="J21" s="27"/>
      <c r="K21" s="27"/>
      <c r="L21" s="27">
        <v>2</v>
      </c>
      <c r="M21" s="29">
        <v>1500000000</v>
      </c>
      <c r="N21" s="27" t="s">
        <v>35</v>
      </c>
      <c r="O21" s="21" t="s">
        <v>26</v>
      </c>
    </row>
    <row r="22" spans="1:15" ht="60" x14ac:dyDescent="0.25">
      <c r="A22" s="19"/>
      <c r="B22" s="26"/>
      <c r="C22" s="27" t="s">
        <v>43</v>
      </c>
      <c r="D22" s="28" t="s">
        <v>44</v>
      </c>
      <c r="E22" s="26" t="s">
        <v>45</v>
      </c>
      <c r="F22" s="28" t="s">
        <v>23</v>
      </c>
      <c r="G22" s="27" t="s">
        <v>46</v>
      </c>
      <c r="H22" s="27"/>
      <c r="I22" s="27">
        <v>72</v>
      </c>
      <c r="J22" s="27"/>
      <c r="K22" s="27"/>
      <c r="L22" s="27">
        <v>72</v>
      </c>
      <c r="M22" s="29">
        <v>134910000</v>
      </c>
      <c r="N22" s="27" t="s">
        <v>47</v>
      </c>
      <c r="O22" s="27" t="s">
        <v>48</v>
      </c>
    </row>
    <row r="23" spans="1:15" ht="90" x14ac:dyDescent="0.3">
      <c r="A23" s="13">
        <v>4</v>
      </c>
      <c r="B23" s="14" t="s">
        <v>49</v>
      </c>
      <c r="C23" s="30"/>
      <c r="D23" s="31"/>
      <c r="E23" s="32"/>
      <c r="F23" s="24"/>
      <c r="G23" s="18"/>
      <c r="H23" s="18"/>
      <c r="I23" s="18"/>
      <c r="J23" s="18"/>
      <c r="K23" s="18"/>
      <c r="L23" s="18"/>
      <c r="M23" s="25"/>
      <c r="N23" s="18"/>
      <c r="O23" s="18"/>
    </row>
    <row r="24" spans="1:15" ht="45" x14ac:dyDescent="0.3">
      <c r="A24" s="19"/>
      <c r="B24" s="26"/>
      <c r="C24" s="33" t="s">
        <v>50</v>
      </c>
      <c r="D24" s="34" t="s">
        <v>51</v>
      </c>
      <c r="E24" s="35"/>
      <c r="F24" s="36"/>
      <c r="G24" s="37"/>
      <c r="H24" s="37"/>
      <c r="I24" s="37"/>
      <c r="J24" s="37"/>
      <c r="K24" s="37"/>
      <c r="L24" s="37"/>
      <c r="M24" s="38"/>
      <c r="N24" s="37"/>
      <c r="O24" s="37"/>
    </row>
    <row r="25" spans="1:15" ht="15.75" x14ac:dyDescent="0.3">
      <c r="A25" s="19"/>
      <c r="B25" s="20"/>
      <c r="C25" s="33" t="s">
        <v>52</v>
      </c>
      <c r="D25" s="34">
        <v>69.77</v>
      </c>
      <c r="E25" s="39"/>
      <c r="F25" s="40"/>
      <c r="G25" s="41"/>
      <c r="H25" s="41"/>
      <c r="I25" s="41"/>
      <c r="J25" s="41"/>
      <c r="K25" s="41"/>
      <c r="L25" s="41"/>
      <c r="M25" s="42"/>
      <c r="N25" s="41"/>
      <c r="O25" s="41"/>
    </row>
    <row r="26" spans="1:15" ht="90" x14ac:dyDescent="0.25">
      <c r="A26" s="19"/>
      <c r="B26" s="20"/>
      <c r="C26" s="27" t="s">
        <v>53</v>
      </c>
      <c r="D26" s="28">
        <v>45</v>
      </c>
      <c r="E26" s="20" t="s">
        <v>54</v>
      </c>
      <c r="F26" s="22" t="s">
        <v>23</v>
      </c>
      <c r="G26" s="21" t="s">
        <v>55</v>
      </c>
      <c r="H26" s="21"/>
      <c r="I26" s="21">
        <v>1</v>
      </c>
      <c r="J26" s="21">
        <v>1</v>
      </c>
      <c r="K26" s="21"/>
      <c r="L26" s="21">
        <v>2</v>
      </c>
      <c r="M26" s="23">
        <f>37500000+39000000</f>
        <v>76500000</v>
      </c>
      <c r="N26" s="21" t="s">
        <v>56</v>
      </c>
      <c r="O26" s="21" t="s">
        <v>26</v>
      </c>
    </row>
    <row r="27" spans="1:15" ht="150" x14ac:dyDescent="0.25">
      <c r="A27" s="19"/>
      <c r="B27" s="20"/>
      <c r="C27" s="27"/>
      <c r="D27" s="28"/>
      <c r="E27" s="20" t="s">
        <v>57</v>
      </c>
      <c r="F27" s="22" t="s">
        <v>23</v>
      </c>
      <c r="G27" s="21" t="s">
        <v>58</v>
      </c>
      <c r="H27" s="21">
        <v>1</v>
      </c>
      <c r="I27" s="21">
        <v>1</v>
      </c>
      <c r="J27" s="21">
        <v>1</v>
      </c>
      <c r="K27" s="21">
        <v>1</v>
      </c>
      <c r="L27" s="21">
        <v>4</v>
      </c>
      <c r="M27" s="23">
        <v>338400000</v>
      </c>
      <c r="N27" s="21" t="s">
        <v>56</v>
      </c>
      <c r="O27" s="21" t="s">
        <v>26</v>
      </c>
    </row>
    <row r="28" spans="1:15" ht="195" x14ac:dyDescent="0.25">
      <c r="A28" s="19"/>
      <c r="B28" s="20"/>
      <c r="C28" s="33"/>
      <c r="D28" s="34"/>
      <c r="E28" s="20" t="s">
        <v>59</v>
      </c>
      <c r="F28" s="22" t="s">
        <v>60</v>
      </c>
      <c r="G28" s="41" t="s">
        <v>61</v>
      </c>
      <c r="H28" s="21"/>
      <c r="I28" s="21"/>
      <c r="J28" s="21">
        <v>3</v>
      </c>
      <c r="K28" s="21"/>
      <c r="L28" s="21">
        <v>3</v>
      </c>
      <c r="M28" s="23">
        <v>22500000</v>
      </c>
      <c r="N28" s="21" t="s">
        <v>56</v>
      </c>
      <c r="O28" s="21" t="s">
        <v>56</v>
      </c>
    </row>
    <row r="29" spans="1:15" ht="150" x14ac:dyDescent="0.25">
      <c r="A29" s="19"/>
      <c r="B29" s="20"/>
      <c r="C29" s="33"/>
      <c r="D29" s="34"/>
      <c r="E29" s="20" t="s">
        <v>62</v>
      </c>
      <c r="F29" s="22" t="s">
        <v>63</v>
      </c>
      <c r="G29" s="41" t="s">
        <v>64</v>
      </c>
      <c r="H29" s="21"/>
      <c r="I29" s="21">
        <v>1</v>
      </c>
      <c r="J29" s="21">
        <v>1</v>
      </c>
      <c r="K29" s="21"/>
      <c r="L29" s="21">
        <v>2</v>
      </c>
      <c r="M29" s="23">
        <v>605800100</v>
      </c>
      <c r="N29" s="21" t="s">
        <v>56</v>
      </c>
      <c r="O29" s="21" t="s">
        <v>56</v>
      </c>
    </row>
    <row r="30" spans="1:15" ht="120" x14ac:dyDescent="0.25">
      <c r="A30" s="19"/>
      <c r="B30" s="39"/>
      <c r="C30" s="27" t="s">
        <v>65</v>
      </c>
      <c r="D30" s="28">
        <v>10.77</v>
      </c>
      <c r="E30" s="20" t="s">
        <v>66</v>
      </c>
      <c r="F30" s="22" t="s">
        <v>23</v>
      </c>
      <c r="G30" s="41" t="s">
        <v>67</v>
      </c>
      <c r="H30" s="21">
        <v>1</v>
      </c>
      <c r="I30" s="21"/>
      <c r="J30" s="21"/>
      <c r="K30" s="21"/>
      <c r="L30" s="21">
        <v>1</v>
      </c>
      <c r="M30" s="23">
        <v>25650500</v>
      </c>
      <c r="N30" s="21" t="s">
        <v>25</v>
      </c>
      <c r="O30" s="21" t="s">
        <v>26</v>
      </c>
    </row>
    <row r="31" spans="1:15" ht="120" x14ac:dyDescent="0.25">
      <c r="A31" s="19"/>
      <c r="B31" s="39"/>
      <c r="C31" s="33"/>
      <c r="D31" s="34"/>
      <c r="E31" s="20" t="s">
        <v>68</v>
      </c>
      <c r="F31" s="22" t="s">
        <v>23</v>
      </c>
      <c r="G31" s="41" t="s">
        <v>69</v>
      </c>
      <c r="H31" s="21">
        <v>1</v>
      </c>
      <c r="I31" s="21"/>
      <c r="J31" s="21"/>
      <c r="K31" s="21"/>
      <c r="L31" s="21">
        <v>1</v>
      </c>
      <c r="M31" s="23">
        <v>15230000</v>
      </c>
      <c r="N31" s="21" t="s">
        <v>25</v>
      </c>
      <c r="O31" s="21" t="s">
        <v>26</v>
      </c>
    </row>
    <row r="32" spans="1:15" ht="120" x14ac:dyDescent="0.25">
      <c r="A32" s="19"/>
      <c r="B32" s="39"/>
      <c r="C32" s="33"/>
      <c r="D32" s="34"/>
      <c r="E32" s="20" t="s">
        <v>70</v>
      </c>
      <c r="F32" s="22" t="s">
        <v>23</v>
      </c>
      <c r="G32" s="41" t="s">
        <v>71</v>
      </c>
      <c r="H32" s="21">
        <v>3</v>
      </c>
      <c r="I32" s="21"/>
      <c r="J32" s="21"/>
      <c r="K32" s="21"/>
      <c r="L32" s="21">
        <v>3</v>
      </c>
      <c r="M32" s="23">
        <v>46080000</v>
      </c>
      <c r="N32" s="21" t="s">
        <v>25</v>
      </c>
      <c r="O32" s="21" t="s">
        <v>26</v>
      </c>
    </row>
    <row r="33" spans="1:15" ht="165" x14ac:dyDescent="0.25">
      <c r="A33" s="19"/>
      <c r="B33" s="39"/>
      <c r="C33" s="33"/>
      <c r="D33" s="34"/>
      <c r="E33" s="20" t="s">
        <v>72</v>
      </c>
      <c r="F33" s="22" t="s">
        <v>23</v>
      </c>
      <c r="G33" s="21" t="s">
        <v>73</v>
      </c>
      <c r="H33" s="21"/>
      <c r="I33" s="21">
        <v>1</v>
      </c>
      <c r="J33" s="21"/>
      <c r="K33" s="21"/>
      <c r="L33" s="21">
        <v>1</v>
      </c>
      <c r="M33" s="23">
        <v>25242000</v>
      </c>
      <c r="N33" s="21" t="s">
        <v>25</v>
      </c>
      <c r="O33" s="21" t="s">
        <v>26</v>
      </c>
    </row>
    <row r="34" spans="1:15" ht="180" x14ac:dyDescent="0.25">
      <c r="A34" s="19"/>
      <c r="B34" s="39"/>
      <c r="C34" s="33"/>
      <c r="D34" s="34"/>
      <c r="E34" s="20" t="s">
        <v>74</v>
      </c>
      <c r="F34" s="22" t="s">
        <v>23</v>
      </c>
      <c r="G34" s="21" t="s">
        <v>75</v>
      </c>
      <c r="H34" s="21"/>
      <c r="I34" s="21"/>
      <c r="J34" s="21">
        <v>1</v>
      </c>
      <c r="K34" s="21">
        <v>1</v>
      </c>
      <c r="L34" s="21">
        <v>2</v>
      </c>
      <c r="M34" s="23">
        <v>87790500</v>
      </c>
      <c r="N34" s="21" t="s">
        <v>25</v>
      </c>
      <c r="O34" s="21" t="s">
        <v>26</v>
      </c>
    </row>
    <row r="35" spans="1:15" ht="60" x14ac:dyDescent="0.25">
      <c r="A35" s="19"/>
      <c r="B35" s="20"/>
      <c r="C35" s="27" t="s">
        <v>76</v>
      </c>
      <c r="D35" s="28">
        <v>14</v>
      </c>
      <c r="E35" s="20" t="s">
        <v>77</v>
      </c>
      <c r="F35" s="22" t="s">
        <v>23</v>
      </c>
      <c r="G35" s="21" t="s">
        <v>78</v>
      </c>
      <c r="H35" s="21">
        <v>1</v>
      </c>
      <c r="I35" s="21"/>
      <c r="J35" s="21"/>
      <c r="K35" s="21"/>
      <c r="L35" s="21">
        <v>1</v>
      </c>
      <c r="M35" s="23">
        <v>66600000</v>
      </c>
      <c r="N35" s="21" t="s">
        <v>79</v>
      </c>
      <c r="O35" s="21" t="s">
        <v>26</v>
      </c>
    </row>
    <row r="36" spans="1:15" ht="105" x14ac:dyDescent="0.25">
      <c r="A36" s="19"/>
      <c r="B36" s="20"/>
      <c r="C36" s="43"/>
      <c r="D36" s="44"/>
      <c r="E36" s="21"/>
      <c r="F36" s="22"/>
      <c r="G36" s="21" t="s">
        <v>80</v>
      </c>
      <c r="H36" s="21"/>
      <c r="I36" s="21">
        <v>1</v>
      </c>
      <c r="J36" s="21"/>
      <c r="K36" s="21"/>
      <c r="L36" s="21">
        <v>1</v>
      </c>
      <c r="M36" s="23">
        <v>23700000</v>
      </c>
      <c r="N36" s="21" t="s">
        <v>79</v>
      </c>
      <c r="O36" s="21" t="s">
        <v>26</v>
      </c>
    </row>
    <row r="37" spans="1:15" ht="180" x14ac:dyDescent="0.25">
      <c r="A37" s="19"/>
      <c r="B37" s="20"/>
      <c r="C37" s="27" t="s">
        <v>46</v>
      </c>
      <c r="D37" s="45" t="s">
        <v>44</v>
      </c>
      <c r="E37" s="27" t="s">
        <v>81</v>
      </c>
      <c r="F37" s="28" t="s">
        <v>23</v>
      </c>
      <c r="G37" s="27" t="s">
        <v>82</v>
      </c>
      <c r="H37" s="27"/>
      <c r="I37" s="27"/>
      <c r="J37" s="27">
        <v>40</v>
      </c>
      <c r="K37" s="27"/>
      <c r="L37" s="27">
        <v>40</v>
      </c>
      <c r="M37" s="29">
        <v>134910000</v>
      </c>
      <c r="N37" s="27" t="s">
        <v>47</v>
      </c>
      <c r="O37" s="27" t="s">
        <v>48</v>
      </c>
    </row>
    <row r="38" spans="1:15" ht="105" x14ac:dyDescent="0.25">
      <c r="A38" s="19"/>
      <c r="B38" s="20"/>
      <c r="C38" s="27" t="s">
        <v>46</v>
      </c>
      <c r="D38" s="45" t="s">
        <v>44</v>
      </c>
      <c r="E38" s="27" t="s">
        <v>83</v>
      </c>
      <c r="F38" s="28" t="s">
        <v>23</v>
      </c>
      <c r="G38" s="27" t="s">
        <v>84</v>
      </c>
      <c r="H38" s="27"/>
      <c r="I38" s="27"/>
      <c r="J38" s="27">
        <v>40</v>
      </c>
      <c r="K38" s="27"/>
      <c r="L38" s="27">
        <v>40</v>
      </c>
      <c r="M38" s="29">
        <v>134910000</v>
      </c>
      <c r="N38" s="27" t="s">
        <v>47</v>
      </c>
      <c r="O38" s="27" t="s">
        <v>48</v>
      </c>
    </row>
    <row r="39" spans="1:15" ht="105" x14ac:dyDescent="0.25">
      <c r="A39" s="19"/>
      <c r="B39" s="20"/>
      <c r="C39" s="27" t="s">
        <v>46</v>
      </c>
      <c r="D39" s="45" t="s">
        <v>44</v>
      </c>
      <c r="E39" s="27" t="s">
        <v>85</v>
      </c>
      <c r="F39" s="28" t="s">
        <v>23</v>
      </c>
      <c r="G39" s="27" t="s">
        <v>86</v>
      </c>
      <c r="H39" s="27"/>
      <c r="I39" s="27"/>
      <c r="J39" s="27">
        <v>40</v>
      </c>
      <c r="K39" s="27"/>
      <c r="L39" s="27">
        <v>40</v>
      </c>
      <c r="M39" s="29">
        <v>134910000</v>
      </c>
      <c r="N39" s="27" t="s">
        <v>47</v>
      </c>
      <c r="O39" s="27" t="s">
        <v>48</v>
      </c>
    </row>
    <row r="40" spans="1:15" ht="45" x14ac:dyDescent="0.3">
      <c r="A40" s="13">
        <v>5</v>
      </c>
      <c r="B40" s="14" t="s">
        <v>87</v>
      </c>
      <c r="C40" s="18"/>
      <c r="D40" s="24"/>
      <c r="E40" s="18"/>
      <c r="F40" s="24"/>
      <c r="G40" s="18"/>
      <c r="H40" s="18"/>
      <c r="I40" s="18"/>
      <c r="J40" s="18"/>
      <c r="K40" s="18"/>
      <c r="L40" s="18"/>
      <c r="M40" s="25"/>
      <c r="N40" s="18"/>
      <c r="O40" s="18"/>
    </row>
    <row r="41" spans="1:15" ht="195" x14ac:dyDescent="0.25">
      <c r="A41" s="19"/>
      <c r="B41" s="46"/>
      <c r="C41" s="21" t="s">
        <v>88</v>
      </c>
      <c r="D41" s="22" t="s">
        <v>89</v>
      </c>
      <c r="E41" s="21" t="s">
        <v>90</v>
      </c>
      <c r="F41" s="22" t="s">
        <v>23</v>
      </c>
      <c r="G41" s="21" t="s">
        <v>91</v>
      </c>
      <c r="H41" s="21">
        <v>1</v>
      </c>
      <c r="I41" s="21">
        <v>1</v>
      </c>
      <c r="J41" s="21">
        <v>1</v>
      </c>
      <c r="K41" s="21">
        <v>1</v>
      </c>
      <c r="L41" s="21">
        <v>4</v>
      </c>
      <c r="M41" s="23">
        <v>123420000</v>
      </c>
      <c r="N41" s="21" t="s">
        <v>79</v>
      </c>
      <c r="O41" s="21" t="s">
        <v>26</v>
      </c>
    </row>
    <row r="42" spans="1:15" ht="110.25" x14ac:dyDescent="0.25">
      <c r="A42" s="19"/>
      <c r="B42" s="46"/>
      <c r="C42" s="21"/>
      <c r="D42" s="22"/>
      <c r="E42" s="47" t="s">
        <v>92</v>
      </c>
      <c r="F42" s="22"/>
      <c r="G42" s="21"/>
      <c r="H42" s="21"/>
      <c r="I42" s="21"/>
      <c r="J42" s="21"/>
      <c r="K42" s="21"/>
      <c r="L42" s="21"/>
      <c r="M42" s="23"/>
      <c r="N42" s="21"/>
      <c r="O42" s="21"/>
    </row>
    <row r="43" spans="1:15" ht="94.5" x14ac:dyDescent="0.25">
      <c r="A43" s="19"/>
      <c r="B43" s="46"/>
      <c r="C43" s="21"/>
      <c r="D43" s="22"/>
      <c r="E43" s="47" t="s">
        <v>93</v>
      </c>
      <c r="F43" s="22"/>
      <c r="G43" s="21"/>
      <c r="H43" s="21"/>
      <c r="I43" s="21"/>
      <c r="J43" s="21"/>
      <c r="K43" s="21"/>
      <c r="L43" s="21"/>
      <c r="M43" s="23"/>
      <c r="N43" s="21"/>
      <c r="O43" s="21"/>
    </row>
    <row r="44" spans="1:15" ht="47.25" x14ac:dyDescent="0.25">
      <c r="A44" s="19"/>
      <c r="B44" s="46"/>
      <c r="C44" s="21"/>
      <c r="D44" s="22"/>
      <c r="E44" s="47" t="s">
        <v>94</v>
      </c>
      <c r="F44" s="22"/>
      <c r="G44" s="21"/>
      <c r="H44" s="21"/>
      <c r="I44" s="21"/>
      <c r="J44" s="21"/>
      <c r="K44" s="21"/>
      <c r="L44" s="21"/>
      <c r="M44" s="23"/>
      <c r="N44" s="21"/>
      <c r="O44" s="21"/>
    </row>
    <row r="45" spans="1:15" ht="63" x14ac:dyDescent="0.25">
      <c r="A45" s="19"/>
      <c r="B45" s="46"/>
      <c r="C45" s="21"/>
      <c r="D45" s="22"/>
      <c r="E45" s="47" t="s">
        <v>95</v>
      </c>
      <c r="F45" s="22"/>
      <c r="G45" s="9"/>
      <c r="H45" s="21"/>
      <c r="I45" s="21"/>
      <c r="J45" s="21"/>
      <c r="K45" s="21"/>
      <c r="L45" s="21"/>
      <c r="M45" s="23"/>
      <c r="N45" s="21"/>
      <c r="O45" s="21"/>
    </row>
    <row r="46" spans="1:15" ht="47.25" x14ac:dyDescent="0.25">
      <c r="A46" s="48"/>
      <c r="B46" s="46"/>
      <c r="C46" s="27"/>
      <c r="D46" s="28"/>
      <c r="E46" s="47" t="s">
        <v>96</v>
      </c>
      <c r="F46" s="28"/>
      <c r="G46" s="21"/>
      <c r="H46" s="27"/>
      <c r="I46" s="27"/>
      <c r="J46" s="27"/>
      <c r="K46" s="27"/>
      <c r="L46" s="27"/>
      <c r="M46" s="29"/>
      <c r="N46" s="27"/>
      <c r="O46" s="27"/>
    </row>
    <row r="47" spans="1:15" ht="105" x14ac:dyDescent="0.25">
      <c r="A47" s="48"/>
      <c r="B47" s="46"/>
      <c r="C47" s="27" t="s">
        <v>46</v>
      </c>
      <c r="D47" s="45" t="s">
        <v>44</v>
      </c>
      <c r="E47" s="27" t="s">
        <v>97</v>
      </c>
      <c r="F47" s="28" t="s">
        <v>23</v>
      </c>
      <c r="G47" s="27" t="s">
        <v>98</v>
      </c>
      <c r="H47" s="27"/>
      <c r="I47" s="27"/>
      <c r="J47" s="27">
        <v>40</v>
      </c>
      <c r="K47" s="27"/>
      <c r="L47" s="27">
        <v>40</v>
      </c>
      <c r="M47" s="29">
        <v>134910000</v>
      </c>
      <c r="N47" s="27" t="s">
        <v>47</v>
      </c>
      <c r="O47" s="27" t="s">
        <v>48</v>
      </c>
    </row>
    <row r="48" spans="1:15" ht="150" x14ac:dyDescent="0.25">
      <c r="A48" s="48"/>
      <c r="B48" s="46"/>
      <c r="C48" s="27" t="s">
        <v>46</v>
      </c>
      <c r="D48" s="45" t="s">
        <v>44</v>
      </c>
      <c r="E48" s="27" t="s">
        <v>99</v>
      </c>
      <c r="F48" s="28" t="s">
        <v>23</v>
      </c>
      <c r="G48" s="27" t="s">
        <v>100</v>
      </c>
      <c r="H48" s="27"/>
      <c r="I48" s="27"/>
      <c r="J48" s="27">
        <v>40</v>
      </c>
      <c r="K48" s="27"/>
      <c r="L48" s="27">
        <v>40</v>
      </c>
      <c r="M48" s="29">
        <v>134910000</v>
      </c>
      <c r="N48" s="27" t="s">
        <v>47</v>
      </c>
      <c r="O48" s="27" t="s">
        <v>48</v>
      </c>
    </row>
    <row r="49" spans="1:15" ht="90" x14ac:dyDescent="0.3">
      <c r="A49" s="13">
        <v>6</v>
      </c>
      <c r="B49" s="14" t="s">
        <v>101</v>
      </c>
      <c r="C49" s="15"/>
      <c r="D49" s="24"/>
      <c r="E49" s="18"/>
      <c r="F49" s="24"/>
      <c r="G49" s="18"/>
      <c r="H49" s="18"/>
      <c r="I49" s="18"/>
      <c r="J49" s="18"/>
      <c r="K49" s="18"/>
      <c r="L49" s="18"/>
      <c r="M49" s="25"/>
      <c r="N49" s="18"/>
      <c r="O49" s="18"/>
    </row>
    <row r="50" spans="1:15" ht="60" x14ac:dyDescent="0.25">
      <c r="A50" s="19"/>
      <c r="B50" s="20"/>
      <c r="C50" s="21" t="s">
        <v>102</v>
      </c>
      <c r="D50" s="49">
        <v>3.14</v>
      </c>
      <c r="E50" s="21" t="s">
        <v>103</v>
      </c>
      <c r="F50" s="28" t="s">
        <v>23</v>
      </c>
      <c r="G50" s="21" t="s">
        <v>104</v>
      </c>
      <c r="H50" s="21">
        <v>1</v>
      </c>
      <c r="I50" s="21">
        <v>1</v>
      </c>
      <c r="J50" s="21">
        <v>1</v>
      </c>
      <c r="K50" s="21">
        <v>1</v>
      </c>
      <c r="L50" s="21">
        <v>4</v>
      </c>
      <c r="M50" s="23">
        <v>25000000</v>
      </c>
      <c r="N50" s="21" t="s">
        <v>79</v>
      </c>
      <c r="O50" s="27" t="s">
        <v>26</v>
      </c>
    </row>
    <row r="51" spans="1:15" ht="135" x14ac:dyDescent="0.25">
      <c r="A51" s="19"/>
      <c r="B51" s="20"/>
      <c r="C51" s="21"/>
      <c r="D51" s="40"/>
      <c r="E51" s="21" t="s">
        <v>105</v>
      </c>
      <c r="F51" s="28" t="s">
        <v>23</v>
      </c>
      <c r="G51" s="41" t="s">
        <v>106</v>
      </c>
      <c r="H51" s="21">
        <v>1</v>
      </c>
      <c r="I51" s="21">
        <v>1</v>
      </c>
      <c r="J51" s="21">
        <v>1</v>
      </c>
      <c r="K51" s="21">
        <v>1</v>
      </c>
      <c r="L51" s="21">
        <v>4</v>
      </c>
      <c r="M51" s="23">
        <v>35000000</v>
      </c>
      <c r="N51" s="21" t="s">
        <v>79</v>
      </c>
      <c r="O51" s="27" t="s">
        <v>26</v>
      </c>
    </row>
    <row r="52" spans="1:15" ht="63" x14ac:dyDescent="0.25">
      <c r="A52" s="19"/>
      <c r="B52" s="20"/>
      <c r="C52" s="43"/>
      <c r="D52" s="50"/>
      <c r="E52" s="51" t="s">
        <v>107</v>
      </c>
      <c r="F52" s="28"/>
      <c r="G52" s="41"/>
      <c r="H52" s="21"/>
      <c r="I52" s="21"/>
      <c r="J52" s="21"/>
      <c r="K52" s="21"/>
      <c r="L52" s="21"/>
      <c r="M52" s="23"/>
      <c r="N52" s="21"/>
      <c r="O52" s="27"/>
    </row>
    <row r="53" spans="1:15" ht="94.5" x14ac:dyDescent="0.25">
      <c r="A53" s="19"/>
      <c r="B53" s="20"/>
      <c r="C53" s="43"/>
      <c r="D53" s="50"/>
      <c r="E53" s="51" t="s">
        <v>108</v>
      </c>
      <c r="F53" s="28"/>
      <c r="G53" s="41"/>
      <c r="H53" s="21"/>
      <c r="I53" s="21"/>
      <c r="J53" s="21"/>
      <c r="K53" s="21"/>
      <c r="L53" s="21"/>
      <c r="M53" s="23"/>
      <c r="N53" s="21"/>
      <c r="O53" s="27"/>
    </row>
    <row r="54" spans="1:15" ht="126" x14ac:dyDescent="0.25">
      <c r="A54" s="19"/>
      <c r="B54" s="20"/>
      <c r="C54" s="43"/>
      <c r="D54" s="50"/>
      <c r="E54" s="51" t="s">
        <v>109</v>
      </c>
      <c r="F54" s="28"/>
      <c r="G54" s="41"/>
      <c r="H54" s="21"/>
      <c r="I54" s="21"/>
      <c r="J54" s="21"/>
      <c r="K54" s="21"/>
      <c r="L54" s="21"/>
      <c r="M54" s="23"/>
      <c r="N54" s="21"/>
      <c r="O54" s="27"/>
    </row>
    <row r="55" spans="1:15" ht="126" x14ac:dyDescent="0.25">
      <c r="A55" s="19"/>
      <c r="B55" s="20"/>
      <c r="C55" s="43"/>
      <c r="D55" s="50"/>
      <c r="E55" s="51" t="s">
        <v>110</v>
      </c>
      <c r="F55" s="28"/>
      <c r="G55" s="41"/>
      <c r="H55" s="21"/>
      <c r="I55" s="21"/>
      <c r="J55" s="21"/>
      <c r="K55" s="21"/>
      <c r="L55" s="21"/>
      <c r="M55" s="23"/>
      <c r="N55" s="21"/>
      <c r="O55" s="27"/>
    </row>
    <row r="56" spans="1:15" ht="47.25" x14ac:dyDescent="0.25">
      <c r="A56" s="19"/>
      <c r="B56" s="20"/>
      <c r="C56" s="43"/>
      <c r="D56" s="50"/>
      <c r="E56" s="47" t="s">
        <v>111</v>
      </c>
      <c r="F56" s="28"/>
      <c r="G56" s="41"/>
      <c r="H56" s="21"/>
      <c r="I56" s="21"/>
      <c r="J56" s="21"/>
      <c r="K56" s="21"/>
      <c r="L56" s="21"/>
      <c r="M56" s="23"/>
      <c r="N56" s="21"/>
      <c r="O56" s="27"/>
    </row>
    <row r="57" spans="1:15" ht="78.75" x14ac:dyDescent="0.25">
      <c r="A57" s="48"/>
      <c r="B57" s="26"/>
      <c r="C57" s="52"/>
      <c r="D57" s="53"/>
      <c r="E57" s="47" t="s">
        <v>112</v>
      </c>
      <c r="F57" s="28"/>
      <c r="G57" s="37"/>
      <c r="H57" s="27"/>
      <c r="I57" s="27"/>
      <c r="J57" s="27"/>
      <c r="K57" s="27"/>
      <c r="L57" s="27"/>
      <c r="M57" s="29"/>
      <c r="N57" s="27"/>
      <c r="O57" s="27"/>
    </row>
    <row r="58" spans="1:15" ht="105" x14ac:dyDescent="0.25">
      <c r="A58" s="48"/>
      <c r="B58" s="26"/>
      <c r="C58" s="27" t="s">
        <v>46</v>
      </c>
      <c r="D58" s="45" t="s">
        <v>113</v>
      </c>
      <c r="E58" s="27" t="s">
        <v>114</v>
      </c>
      <c r="F58" s="28" t="s">
        <v>23</v>
      </c>
      <c r="G58" s="27" t="s">
        <v>115</v>
      </c>
      <c r="H58" s="27"/>
      <c r="I58" s="27"/>
      <c r="J58" s="27">
        <v>80</v>
      </c>
      <c r="K58" s="27"/>
      <c r="L58" s="27">
        <v>80</v>
      </c>
      <c r="M58" s="29"/>
      <c r="N58" s="27" t="s">
        <v>47</v>
      </c>
      <c r="O58" s="27" t="s">
        <v>48</v>
      </c>
    </row>
    <row r="59" spans="1:15" ht="60" x14ac:dyDescent="0.25">
      <c r="A59" s="13">
        <v>7</v>
      </c>
      <c r="B59" s="14" t="s">
        <v>116</v>
      </c>
      <c r="C59" s="54"/>
      <c r="D59" s="55"/>
      <c r="E59" s="56"/>
      <c r="F59" s="57"/>
      <c r="G59" s="56"/>
      <c r="H59" s="56"/>
      <c r="I59" s="56"/>
      <c r="J59" s="56"/>
      <c r="K59" s="56"/>
      <c r="L59" s="56"/>
      <c r="M59" s="58"/>
      <c r="N59" s="56"/>
      <c r="O59" s="56"/>
    </row>
    <row r="60" spans="1:15" ht="135" x14ac:dyDescent="0.25">
      <c r="A60" s="19"/>
      <c r="B60" s="20"/>
      <c r="C60" s="43" t="s">
        <v>117</v>
      </c>
      <c r="D60" s="59">
        <v>1</v>
      </c>
      <c r="E60" s="21" t="s">
        <v>118</v>
      </c>
      <c r="F60" s="28" t="s">
        <v>23</v>
      </c>
      <c r="G60" s="41" t="s">
        <v>119</v>
      </c>
      <c r="H60" s="21"/>
      <c r="I60" s="21"/>
      <c r="J60" s="21">
        <v>1</v>
      </c>
      <c r="K60" s="21"/>
      <c r="L60" s="21">
        <v>1</v>
      </c>
      <c r="M60" s="23">
        <v>41736000</v>
      </c>
      <c r="N60" s="21" t="s">
        <v>25</v>
      </c>
      <c r="O60" s="27" t="s">
        <v>26</v>
      </c>
    </row>
    <row r="61" spans="1:15" ht="105" x14ac:dyDescent="0.25">
      <c r="A61" s="19"/>
      <c r="B61" s="20"/>
      <c r="C61" s="27" t="s">
        <v>46</v>
      </c>
      <c r="D61" s="45" t="s">
        <v>44</v>
      </c>
      <c r="E61" s="27" t="s">
        <v>120</v>
      </c>
      <c r="F61" s="28" t="s">
        <v>23</v>
      </c>
      <c r="G61" s="27" t="s">
        <v>121</v>
      </c>
      <c r="H61" s="27"/>
      <c r="I61" s="27"/>
      <c r="J61" s="27">
        <v>40</v>
      </c>
      <c r="K61" s="27"/>
      <c r="L61" s="27">
        <v>40</v>
      </c>
      <c r="M61" s="29"/>
      <c r="N61" s="27" t="s">
        <v>47</v>
      </c>
      <c r="O61" s="27" t="s">
        <v>48</v>
      </c>
    </row>
    <row r="62" spans="1:15" ht="45" x14ac:dyDescent="0.25">
      <c r="A62" s="13">
        <v>8</v>
      </c>
      <c r="B62" s="14" t="s">
        <v>122</v>
      </c>
      <c r="C62" s="54"/>
      <c r="D62" s="55"/>
      <c r="E62" s="56"/>
      <c r="F62" s="57"/>
      <c r="G62" s="56"/>
      <c r="H62" s="56"/>
      <c r="I62" s="56"/>
      <c r="J62" s="56"/>
      <c r="K62" s="56"/>
      <c r="L62" s="56"/>
      <c r="M62" s="58"/>
      <c r="N62" s="56"/>
      <c r="O62" s="56"/>
    </row>
    <row r="63" spans="1:15" ht="210" x14ac:dyDescent="0.25">
      <c r="A63" s="19"/>
      <c r="B63" s="46"/>
      <c r="C63" s="52" t="s">
        <v>123</v>
      </c>
      <c r="D63" s="60">
        <v>72</v>
      </c>
      <c r="E63" s="27" t="s">
        <v>124</v>
      </c>
      <c r="F63" s="28" t="s">
        <v>23</v>
      </c>
      <c r="G63" s="27" t="s">
        <v>125</v>
      </c>
      <c r="H63" s="27">
        <v>1</v>
      </c>
      <c r="I63" s="27">
        <v>1</v>
      </c>
      <c r="J63" s="27">
        <v>1</v>
      </c>
      <c r="K63" s="27">
        <v>1</v>
      </c>
      <c r="L63" s="27">
        <v>4</v>
      </c>
      <c r="M63" s="29">
        <v>571324000</v>
      </c>
      <c r="N63" s="21" t="s">
        <v>79</v>
      </c>
      <c r="O63" s="27" t="s">
        <v>26</v>
      </c>
    </row>
    <row r="64" spans="1:15" ht="264" x14ac:dyDescent="0.25">
      <c r="A64" s="19"/>
      <c r="B64" s="46"/>
      <c r="C64" s="52"/>
      <c r="D64" s="60"/>
      <c r="E64" s="61" t="s">
        <v>126</v>
      </c>
      <c r="F64" s="28"/>
      <c r="G64" s="27"/>
      <c r="H64" s="27"/>
      <c r="I64" s="27"/>
      <c r="J64" s="27"/>
      <c r="K64" s="27"/>
      <c r="L64" s="27"/>
      <c r="M64" s="29"/>
      <c r="N64" s="21"/>
      <c r="O64" s="27"/>
    </row>
    <row r="65" spans="1:15" ht="148.5" x14ac:dyDescent="0.25">
      <c r="A65" s="19"/>
      <c r="B65" s="46"/>
      <c r="C65" s="52"/>
      <c r="D65" s="60"/>
      <c r="E65" s="61" t="s">
        <v>127</v>
      </c>
      <c r="F65" s="28"/>
      <c r="G65" s="27"/>
      <c r="H65" s="27"/>
      <c r="I65" s="27"/>
      <c r="J65" s="27"/>
      <c r="K65" s="27"/>
      <c r="L65" s="27"/>
      <c r="M65" s="29"/>
      <c r="N65" s="21"/>
      <c r="O65" s="27"/>
    </row>
    <row r="66" spans="1:15" ht="115.5" x14ac:dyDescent="0.25">
      <c r="A66" s="19"/>
      <c r="B66" s="46"/>
      <c r="C66" s="52"/>
      <c r="D66" s="60"/>
      <c r="E66" s="61" t="s">
        <v>128</v>
      </c>
      <c r="F66" s="28"/>
      <c r="G66" s="27"/>
      <c r="H66" s="27"/>
      <c r="I66" s="27"/>
      <c r="J66" s="27"/>
      <c r="K66" s="27"/>
      <c r="L66" s="27"/>
      <c r="M66" s="29"/>
      <c r="N66" s="21"/>
      <c r="O66" s="27"/>
    </row>
    <row r="67" spans="1:15" ht="99" x14ac:dyDescent="0.25">
      <c r="A67" s="19"/>
      <c r="B67" s="46"/>
      <c r="C67" s="52"/>
      <c r="D67" s="60"/>
      <c r="E67" s="61" t="s">
        <v>129</v>
      </c>
      <c r="F67" s="28"/>
      <c r="G67" s="27"/>
      <c r="H67" s="27"/>
      <c r="I67" s="27"/>
      <c r="J67" s="27"/>
      <c r="K67" s="27"/>
      <c r="L67" s="27"/>
      <c r="M67" s="29"/>
      <c r="N67" s="21"/>
      <c r="O67" s="27"/>
    </row>
    <row r="68" spans="1:15" ht="82.5" x14ac:dyDescent="0.25">
      <c r="A68" s="19"/>
      <c r="B68" s="46"/>
      <c r="C68" s="52"/>
      <c r="D68" s="60"/>
      <c r="E68" s="61" t="s">
        <v>130</v>
      </c>
      <c r="F68" s="28"/>
      <c r="G68" s="27"/>
      <c r="H68" s="27"/>
      <c r="I68" s="27"/>
      <c r="J68" s="27"/>
      <c r="K68" s="27"/>
      <c r="L68" s="27"/>
      <c r="M68" s="29"/>
      <c r="N68" s="21"/>
      <c r="O68" s="27"/>
    </row>
    <row r="69" spans="1:15" ht="165" x14ac:dyDescent="0.25">
      <c r="A69" s="19"/>
      <c r="B69" s="46"/>
      <c r="C69" s="52"/>
      <c r="D69" s="60"/>
      <c r="E69" s="61" t="s">
        <v>131</v>
      </c>
      <c r="F69" s="28"/>
      <c r="G69" s="27"/>
      <c r="H69" s="27"/>
      <c r="I69" s="27"/>
      <c r="J69" s="27"/>
      <c r="K69" s="27"/>
      <c r="L69" s="27"/>
      <c r="M69" s="29"/>
      <c r="N69" s="21"/>
      <c r="O69" s="27"/>
    </row>
    <row r="70" spans="1:15" ht="99" x14ac:dyDescent="0.25">
      <c r="A70" s="19"/>
      <c r="B70" s="46"/>
      <c r="C70" s="52"/>
      <c r="D70" s="60"/>
      <c r="E70" s="61" t="s">
        <v>132</v>
      </c>
      <c r="F70" s="28"/>
      <c r="G70" s="27"/>
      <c r="H70" s="27"/>
      <c r="I70" s="27"/>
      <c r="J70" s="27"/>
      <c r="K70" s="27"/>
      <c r="L70" s="27"/>
      <c r="M70" s="29"/>
      <c r="N70" s="21"/>
      <c r="O70" s="27"/>
    </row>
    <row r="71" spans="1:15" ht="99" x14ac:dyDescent="0.25">
      <c r="A71" s="19"/>
      <c r="B71" s="46"/>
      <c r="C71" s="52"/>
      <c r="D71" s="60"/>
      <c r="E71" s="61" t="s">
        <v>133</v>
      </c>
      <c r="F71" s="28"/>
      <c r="G71" s="27"/>
      <c r="H71" s="27"/>
      <c r="I71" s="27"/>
      <c r="J71" s="27"/>
      <c r="K71" s="27"/>
      <c r="L71" s="27"/>
      <c r="M71" s="29"/>
      <c r="N71" s="21"/>
      <c r="O71" s="27"/>
    </row>
    <row r="72" spans="1:15" ht="132" x14ac:dyDescent="0.25">
      <c r="A72" s="19"/>
      <c r="B72" s="46"/>
      <c r="C72" s="52"/>
      <c r="D72" s="60"/>
      <c r="E72" s="61" t="s">
        <v>134</v>
      </c>
      <c r="F72" s="28"/>
      <c r="G72" s="27"/>
      <c r="H72" s="27"/>
      <c r="I72" s="27"/>
      <c r="J72" s="27"/>
      <c r="K72" s="27"/>
      <c r="L72" s="27"/>
      <c r="M72" s="29"/>
      <c r="N72" s="21"/>
      <c r="O72" s="27"/>
    </row>
    <row r="73" spans="1:15" ht="99" x14ac:dyDescent="0.25">
      <c r="A73" s="19"/>
      <c r="B73" s="46"/>
      <c r="C73" s="52"/>
      <c r="D73" s="60"/>
      <c r="E73" s="61" t="s">
        <v>135</v>
      </c>
      <c r="F73" s="28"/>
      <c r="G73" s="27"/>
      <c r="H73" s="27"/>
      <c r="I73" s="27"/>
      <c r="J73" s="27"/>
      <c r="K73" s="27"/>
      <c r="L73" s="27"/>
      <c r="M73" s="29"/>
      <c r="N73" s="21"/>
      <c r="O73" s="27"/>
    </row>
    <row r="74" spans="1:15" ht="66" x14ac:dyDescent="0.25">
      <c r="A74" s="19"/>
      <c r="B74" s="46"/>
      <c r="C74" s="52"/>
      <c r="D74" s="60"/>
      <c r="E74" s="61" t="s">
        <v>136</v>
      </c>
      <c r="F74" s="28"/>
      <c r="G74" s="27"/>
      <c r="H74" s="27"/>
      <c r="I74" s="27"/>
      <c r="J74" s="27"/>
      <c r="K74" s="27"/>
      <c r="L74" s="27"/>
      <c r="M74" s="29"/>
      <c r="N74" s="21"/>
      <c r="O74" s="27"/>
    </row>
    <row r="75" spans="1:15" ht="165" x14ac:dyDescent="0.25">
      <c r="A75" s="19"/>
      <c r="B75" s="46"/>
      <c r="C75" s="52"/>
      <c r="D75" s="60"/>
      <c r="E75" s="61" t="s">
        <v>137</v>
      </c>
      <c r="F75" s="28"/>
      <c r="G75" s="27"/>
      <c r="H75" s="27"/>
      <c r="I75" s="27"/>
      <c r="J75" s="27"/>
      <c r="K75" s="27"/>
      <c r="L75" s="27"/>
      <c r="M75" s="29"/>
      <c r="N75" s="21"/>
      <c r="O75" s="27"/>
    </row>
    <row r="76" spans="1:15" ht="115.5" x14ac:dyDescent="0.25">
      <c r="A76" s="19"/>
      <c r="B76" s="46"/>
      <c r="C76" s="52"/>
      <c r="D76" s="60"/>
      <c r="E76" s="61" t="s">
        <v>138</v>
      </c>
      <c r="F76" s="28"/>
      <c r="G76" s="27"/>
      <c r="H76" s="27"/>
      <c r="I76" s="27"/>
      <c r="J76" s="27"/>
      <c r="K76" s="27"/>
      <c r="L76" s="27"/>
      <c r="M76" s="29"/>
      <c r="N76" s="21"/>
      <c r="O76" s="27"/>
    </row>
    <row r="77" spans="1:15" ht="66" x14ac:dyDescent="0.25">
      <c r="A77" s="19"/>
      <c r="B77" s="46"/>
      <c r="C77" s="52"/>
      <c r="D77" s="60"/>
      <c r="E77" s="61" t="s">
        <v>139</v>
      </c>
      <c r="F77" s="28"/>
      <c r="G77" s="27"/>
      <c r="H77" s="27"/>
      <c r="I77" s="27"/>
      <c r="J77" s="27"/>
      <c r="K77" s="27"/>
      <c r="L77" s="27"/>
      <c r="M77" s="29"/>
      <c r="N77" s="21"/>
      <c r="O77" s="27"/>
    </row>
    <row r="78" spans="1:15" ht="264" x14ac:dyDescent="0.25">
      <c r="A78" s="19"/>
      <c r="B78" s="46"/>
      <c r="C78" s="52"/>
      <c r="D78" s="60"/>
      <c r="E78" s="62" t="s">
        <v>140</v>
      </c>
      <c r="F78" s="28"/>
      <c r="G78" s="27"/>
      <c r="H78" s="27"/>
      <c r="I78" s="27"/>
      <c r="J78" s="27"/>
      <c r="K78" s="27"/>
      <c r="L78" s="27"/>
      <c r="M78" s="29"/>
      <c r="N78" s="21"/>
      <c r="O78" s="27"/>
    </row>
    <row r="79" spans="1:15" ht="132" x14ac:dyDescent="0.25">
      <c r="A79" s="19"/>
      <c r="B79" s="46"/>
      <c r="C79" s="52"/>
      <c r="D79" s="60"/>
      <c r="E79" s="61" t="s">
        <v>141</v>
      </c>
      <c r="F79" s="28"/>
      <c r="G79" s="27"/>
      <c r="H79" s="27"/>
      <c r="I79" s="27"/>
      <c r="J79" s="27"/>
      <c r="K79" s="27"/>
      <c r="L79" s="27"/>
      <c r="M79" s="29"/>
      <c r="N79" s="21"/>
      <c r="O79" s="27"/>
    </row>
    <row r="80" spans="1:15" ht="99" x14ac:dyDescent="0.25">
      <c r="A80" s="19"/>
      <c r="B80" s="46"/>
      <c r="C80" s="52"/>
      <c r="D80" s="60"/>
      <c r="E80" s="61" t="s">
        <v>142</v>
      </c>
      <c r="F80" s="28"/>
      <c r="G80" s="27"/>
      <c r="H80" s="27"/>
      <c r="I80" s="27"/>
      <c r="J80" s="27"/>
      <c r="K80" s="27"/>
      <c r="L80" s="27"/>
      <c r="M80" s="29"/>
      <c r="N80" s="21"/>
      <c r="O80" s="27"/>
    </row>
    <row r="81" spans="1:15" ht="115.5" x14ac:dyDescent="0.25">
      <c r="A81" s="19"/>
      <c r="B81" s="46"/>
      <c r="C81" s="52"/>
      <c r="D81" s="60"/>
      <c r="E81" s="61" t="s">
        <v>143</v>
      </c>
      <c r="F81" s="28"/>
      <c r="G81" s="27"/>
      <c r="H81" s="27"/>
      <c r="I81" s="27"/>
      <c r="J81" s="27"/>
      <c r="K81" s="27"/>
      <c r="L81" s="27"/>
      <c r="M81" s="29"/>
      <c r="N81" s="21"/>
      <c r="O81" s="27"/>
    </row>
    <row r="82" spans="1:15" ht="115.5" x14ac:dyDescent="0.25">
      <c r="A82" s="19"/>
      <c r="B82" s="46"/>
      <c r="C82" s="52"/>
      <c r="D82" s="60"/>
      <c r="E82" s="61" t="s">
        <v>143</v>
      </c>
      <c r="F82" s="28"/>
      <c r="G82" s="27"/>
      <c r="H82" s="27"/>
      <c r="I82" s="27"/>
      <c r="J82" s="27"/>
      <c r="K82" s="27"/>
      <c r="L82" s="27"/>
      <c r="M82" s="29"/>
      <c r="N82" s="21"/>
      <c r="O82" s="27"/>
    </row>
    <row r="83" spans="1:15" ht="99" x14ac:dyDescent="0.25">
      <c r="A83" s="48"/>
      <c r="B83" s="46"/>
      <c r="C83" s="52"/>
      <c r="D83" s="60"/>
      <c r="E83" s="62" t="s">
        <v>144</v>
      </c>
      <c r="F83" s="28"/>
      <c r="G83" s="27"/>
      <c r="H83" s="27"/>
      <c r="I83" s="27"/>
      <c r="J83" s="27"/>
      <c r="K83" s="27"/>
      <c r="L83" s="27"/>
      <c r="M83" s="29"/>
      <c r="N83" s="27"/>
      <c r="O83" s="27"/>
    </row>
    <row r="84" spans="1:15" ht="135" x14ac:dyDescent="0.25">
      <c r="A84" s="48"/>
      <c r="B84" s="46"/>
      <c r="C84" s="27" t="s">
        <v>46</v>
      </c>
      <c r="D84" s="45" t="s">
        <v>113</v>
      </c>
      <c r="E84" s="27" t="s">
        <v>145</v>
      </c>
      <c r="F84" s="28" t="s">
        <v>23</v>
      </c>
      <c r="G84" s="27" t="s">
        <v>146</v>
      </c>
      <c r="H84" s="27"/>
      <c r="I84" s="27">
        <v>81</v>
      </c>
      <c r="J84" s="27"/>
      <c r="K84" s="27"/>
      <c r="L84" s="27">
        <v>81</v>
      </c>
      <c r="M84" s="29">
        <v>134910000</v>
      </c>
      <c r="N84" s="27" t="s">
        <v>47</v>
      </c>
      <c r="O84" s="27" t="s">
        <v>48</v>
      </c>
    </row>
    <row r="85" spans="1:15" ht="45" x14ac:dyDescent="0.25">
      <c r="A85" s="13">
        <v>9</v>
      </c>
      <c r="B85" s="14" t="s">
        <v>147</v>
      </c>
      <c r="C85" s="63"/>
      <c r="D85" s="64"/>
      <c r="E85" s="15"/>
      <c r="F85" s="16"/>
      <c r="G85" s="15"/>
      <c r="H85" s="15"/>
      <c r="I85" s="15"/>
      <c r="J85" s="15"/>
      <c r="K85" s="15"/>
      <c r="L85" s="15"/>
      <c r="M85" s="17"/>
      <c r="N85" s="15"/>
      <c r="O85" s="15"/>
    </row>
    <row r="86" spans="1:15" ht="75" x14ac:dyDescent="0.25">
      <c r="A86" s="19"/>
      <c r="B86" s="46"/>
      <c r="C86" s="52" t="s">
        <v>148</v>
      </c>
      <c r="D86" s="65">
        <v>71</v>
      </c>
      <c r="E86" s="27" t="s">
        <v>149</v>
      </c>
      <c r="F86" s="28" t="s">
        <v>150</v>
      </c>
      <c r="G86" s="27" t="s">
        <v>151</v>
      </c>
      <c r="H86" s="27">
        <v>9</v>
      </c>
      <c r="I86" s="27">
        <v>7</v>
      </c>
      <c r="J86" s="27">
        <v>7</v>
      </c>
      <c r="K86" s="27">
        <v>7</v>
      </c>
      <c r="L86" s="27">
        <v>30</v>
      </c>
      <c r="M86" s="29">
        <v>818131800</v>
      </c>
      <c r="N86" s="21" t="s">
        <v>152</v>
      </c>
      <c r="O86" s="21" t="s">
        <v>26</v>
      </c>
    </row>
    <row r="87" spans="1:15" ht="120" x14ac:dyDescent="0.25">
      <c r="A87" s="19"/>
      <c r="B87" s="46"/>
      <c r="C87" s="27" t="s">
        <v>46</v>
      </c>
      <c r="D87" s="45" t="s">
        <v>44</v>
      </c>
      <c r="E87" s="27" t="s">
        <v>153</v>
      </c>
      <c r="F87" s="28" t="s">
        <v>23</v>
      </c>
      <c r="G87" s="27" t="s">
        <v>154</v>
      </c>
      <c r="H87" s="27"/>
      <c r="I87" s="27">
        <v>40</v>
      </c>
      <c r="J87" s="27"/>
      <c r="K87" s="27"/>
      <c r="L87" s="27">
        <v>40</v>
      </c>
      <c r="M87" s="29">
        <v>134910000</v>
      </c>
      <c r="N87" s="27" t="s">
        <v>47</v>
      </c>
      <c r="O87" s="27" t="s">
        <v>48</v>
      </c>
    </row>
    <row r="88" spans="1:15" ht="120" x14ac:dyDescent="0.25">
      <c r="A88" s="19"/>
      <c r="B88" s="46"/>
      <c r="C88" s="27" t="s">
        <v>46</v>
      </c>
      <c r="D88" s="45" t="s">
        <v>44</v>
      </c>
      <c r="E88" s="27" t="s">
        <v>155</v>
      </c>
      <c r="F88" s="28" t="s">
        <v>23</v>
      </c>
      <c r="G88" s="27" t="s">
        <v>156</v>
      </c>
      <c r="H88" s="27"/>
      <c r="I88" s="27">
        <v>40</v>
      </c>
      <c r="J88" s="27"/>
      <c r="K88" s="27"/>
      <c r="L88" s="27">
        <v>40</v>
      </c>
      <c r="M88" s="29">
        <v>134910000</v>
      </c>
      <c r="N88" s="27" t="s">
        <v>47</v>
      </c>
      <c r="O88" s="27" t="s">
        <v>48</v>
      </c>
    </row>
    <row r="89" spans="1:15" ht="75" x14ac:dyDescent="0.25">
      <c r="A89" s="13">
        <v>10</v>
      </c>
      <c r="B89" s="14" t="s">
        <v>157</v>
      </c>
      <c r="C89" s="63"/>
      <c r="D89" s="64"/>
      <c r="E89" s="15"/>
      <c r="F89" s="16"/>
      <c r="G89" s="15"/>
      <c r="H89" s="15"/>
      <c r="I89" s="15"/>
      <c r="J89" s="15"/>
      <c r="K89" s="15"/>
      <c r="L89" s="15"/>
      <c r="M89" s="17"/>
      <c r="N89" s="15"/>
      <c r="O89" s="15"/>
    </row>
    <row r="90" spans="1:15" ht="75" x14ac:dyDescent="0.25">
      <c r="A90" s="19"/>
      <c r="B90" s="46"/>
      <c r="C90" s="52" t="s">
        <v>158</v>
      </c>
      <c r="D90" s="65">
        <v>78</v>
      </c>
      <c r="E90" s="27" t="s">
        <v>149</v>
      </c>
      <c r="F90" s="28" t="s">
        <v>150</v>
      </c>
      <c r="G90" s="27" t="s">
        <v>159</v>
      </c>
      <c r="H90" s="27">
        <v>1</v>
      </c>
      <c r="I90" s="27">
        <v>1</v>
      </c>
      <c r="J90" s="27">
        <v>1</v>
      </c>
      <c r="K90" s="27">
        <v>1</v>
      </c>
      <c r="L90" s="27">
        <v>4</v>
      </c>
      <c r="M90" s="29"/>
      <c r="N90" s="21" t="s">
        <v>152</v>
      </c>
      <c r="O90" s="21" t="s">
        <v>26</v>
      </c>
    </row>
    <row r="91" spans="1:15" ht="30" x14ac:dyDescent="0.25">
      <c r="A91" s="13">
        <v>11</v>
      </c>
      <c r="B91" s="14" t="s">
        <v>160</v>
      </c>
      <c r="C91" s="63"/>
      <c r="D91" s="64"/>
      <c r="E91" s="15"/>
      <c r="F91" s="16"/>
      <c r="G91" s="15"/>
      <c r="H91" s="15"/>
      <c r="I91" s="15"/>
      <c r="J91" s="15"/>
      <c r="K91" s="15"/>
      <c r="L91" s="15"/>
      <c r="M91" s="17"/>
      <c r="N91" s="15"/>
      <c r="O91" s="15"/>
    </row>
    <row r="92" spans="1:15" ht="60" x14ac:dyDescent="0.25">
      <c r="A92" s="19"/>
      <c r="B92" s="46"/>
      <c r="C92" s="52" t="s">
        <v>161</v>
      </c>
      <c r="D92" s="60">
        <v>100</v>
      </c>
      <c r="E92" s="27" t="s">
        <v>162</v>
      </c>
      <c r="F92" s="28" t="s">
        <v>23</v>
      </c>
      <c r="G92" s="27" t="s">
        <v>163</v>
      </c>
      <c r="H92" s="27">
        <v>1</v>
      </c>
      <c r="I92" s="27">
        <v>1</v>
      </c>
      <c r="J92" s="27">
        <v>1</v>
      </c>
      <c r="K92" s="27">
        <v>1</v>
      </c>
      <c r="L92" s="27">
        <v>4</v>
      </c>
      <c r="M92" s="29">
        <v>30000000</v>
      </c>
      <c r="N92" s="21" t="s">
        <v>164</v>
      </c>
      <c r="O92" s="21" t="s">
        <v>26</v>
      </c>
    </row>
    <row r="93" spans="1:15" ht="120" x14ac:dyDescent="0.25">
      <c r="A93" s="19"/>
      <c r="B93" s="46"/>
      <c r="C93" s="27" t="s">
        <v>46</v>
      </c>
      <c r="D93" s="45" t="s">
        <v>44</v>
      </c>
      <c r="E93" s="27" t="s">
        <v>165</v>
      </c>
      <c r="F93" s="28" t="s">
        <v>23</v>
      </c>
      <c r="G93" s="27" t="s">
        <v>166</v>
      </c>
      <c r="H93" s="27"/>
      <c r="I93" s="27">
        <v>40</v>
      </c>
      <c r="J93" s="27"/>
      <c r="K93" s="27"/>
      <c r="L93" s="27">
        <v>40</v>
      </c>
      <c r="M93" s="29">
        <v>134910000</v>
      </c>
      <c r="N93" s="27" t="s">
        <v>47</v>
      </c>
      <c r="O93" s="27" t="s">
        <v>48</v>
      </c>
    </row>
    <row r="94" spans="1:15" ht="165" x14ac:dyDescent="0.25">
      <c r="A94" s="19"/>
      <c r="B94" s="46"/>
      <c r="C94" s="27" t="s">
        <v>46</v>
      </c>
      <c r="D94" s="45" t="s">
        <v>44</v>
      </c>
      <c r="E94" s="27" t="s">
        <v>167</v>
      </c>
      <c r="F94" s="28" t="s">
        <v>23</v>
      </c>
      <c r="G94" s="27" t="s">
        <v>168</v>
      </c>
      <c r="H94" s="27"/>
      <c r="I94" s="27">
        <v>40</v>
      </c>
      <c r="J94" s="27"/>
      <c r="K94" s="27"/>
      <c r="L94" s="27">
        <v>40</v>
      </c>
      <c r="M94" s="29">
        <v>134910000</v>
      </c>
      <c r="N94" s="27" t="s">
        <v>47</v>
      </c>
      <c r="O94" s="27" t="s">
        <v>48</v>
      </c>
    </row>
    <row r="95" spans="1:15" ht="126" x14ac:dyDescent="0.25">
      <c r="A95" s="19"/>
      <c r="B95" s="46"/>
      <c r="C95" s="52"/>
      <c r="D95" s="66"/>
      <c r="E95" s="67" t="s">
        <v>169</v>
      </c>
      <c r="F95" s="68" t="s">
        <v>170</v>
      </c>
      <c r="G95" s="68" t="s">
        <v>171</v>
      </c>
      <c r="H95" s="69">
        <v>0</v>
      </c>
      <c r="I95" s="69">
        <v>0</v>
      </c>
      <c r="J95" s="69">
        <v>3</v>
      </c>
      <c r="K95" s="69">
        <v>4</v>
      </c>
      <c r="L95" s="27">
        <f>SUM(H95:K95)</f>
        <v>7</v>
      </c>
      <c r="M95" s="70">
        <v>59685000</v>
      </c>
      <c r="N95" s="71" t="s">
        <v>172</v>
      </c>
      <c r="O95" s="69" t="s">
        <v>173</v>
      </c>
    </row>
    <row r="96" spans="1:15" ht="30" x14ac:dyDescent="0.25">
      <c r="A96" s="13">
        <v>12</v>
      </c>
      <c r="B96" s="14" t="s">
        <v>174</v>
      </c>
      <c r="C96" s="63"/>
      <c r="D96" s="64"/>
      <c r="E96" s="15"/>
      <c r="F96" s="16"/>
      <c r="G96" s="15"/>
      <c r="H96" s="15"/>
      <c r="I96" s="15"/>
      <c r="J96" s="15"/>
      <c r="K96" s="15"/>
      <c r="L96" s="15"/>
      <c r="M96" s="17"/>
      <c r="N96" s="15"/>
      <c r="O96" s="15"/>
    </row>
    <row r="97" spans="1:15" ht="75" x14ac:dyDescent="0.25">
      <c r="A97" s="19"/>
      <c r="B97" s="46"/>
      <c r="C97" s="52" t="s">
        <v>175</v>
      </c>
      <c r="D97" s="60">
        <v>3.1</v>
      </c>
      <c r="E97" s="27"/>
      <c r="F97" s="28"/>
      <c r="G97" s="27"/>
      <c r="H97" s="27"/>
      <c r="I97" s="27"/>
      <c r="J97" s="27"/>
      <c r="K97" s="27"/>
      <c r="L97" s="27"/>
      <c r="M97" s="29"/>
      <c r="N97" s="21"/>
      <c r="O97" s="27"/>
    </row>
    <row r="98" spans="1:15" ht="270" x14ac:dyDescent="0.25">
      <c r="A98" s="19"/>
      <c r="B98" s="46"/>
      <c r="C98" s="52"/>
      <c r="D98" s="60"/>
      <c r="E98" s="27" t="s">
        <v>176</v>
      </c>
      <c r="F98" s="28" t="s">
        <v>23</v>
      </c>
      <c r="G98" s="27" t="s">
        <v>177</v>
      </c>
      <c r="H98" s="27">
        <v>3</v>
      </c>
      <c r="I98" s="27">
        <v>3</v>
      </c>
      <c r="J98" s="27">
        <v>3</v>
      </c>
      <c r="K98" s="27">
        <v>3</v>
      </c>
      <c r="L98" s="27">
        <v>12</v>
      </c>
      <c r="M98" s="72">
        <v>1784000000</v>
      </c>
      <c r="N98" s="27" t="s">
        <v>35</v>
      </c>
      <c r="O98" s="21" t="s">
        <v>26</v>
      </c>
    </row>
    <row r="99" spans="1:15" ht="240" x14ac:dyDescent="0.25">
      <c r="A99" s="19"/>
      <c r="B99" s="46"/>
      <c r="C99" s="52"/>
      <c r="D99" s="60"/>
      <c r="E99" s="27" t="s">
        <v>178</v>
      </c>
      <c r="F99" s="28" t="s">
        <v>23</v>
      </c>
      <c r="G99" s="27" t="s">
        <v>179</v>
      </c>
      <c r="H99" s="27"/>
      <c r="I99" s="27"/>
      <c r="J99" s="27">
        <v>70</v>
      </c>
      <c r="K99" s="27"/>
      <c r="L99" s="27">
        <v>70</v>
      </c>
      <c r="M99" s="29">
        <v>150000000</v>
      </c>
      <c r="N99" s="27" t="s">
        <v>35</v>
      </c>
      <c r="O99" s="21" t="s">
        <v>26</v>
      </c>
    </row>
    <row r="100" spans="1:15" ht="120" x14ac:dyDescent="0.25">
      <c r="A100" s="19"/>
      <c r="B100" s="46"/>
      <c r="C100" s="52"/>
      <c r="D100" s="60"/>
      <c r="E100" s="27" t="s">
        <v>180</v>
      </c>
      <c r="F100" s="28" t="s">
        <v>23</v>
      </c>
      <c r="G100" s="27" t="s">
        <v>181</v>
      </c>
      <c r="H100" s="27"/>
      <c r="I100" s="27">
        <v>1</v>
      </c>
      <c r="J100" s="27"/>
      <c r="K100" s="27"/>
      <c r="L100" s="27">
        <v>1</v>
      </c>
      <c r="M100" s="29">
        <v>26000000</v>
      </c>
      <c r="N100" s="27" t="s">
        <v>35</v>
      </c>
      <c r="O100" s="21" t="s">
        <v>26</v>
      </c>
    </row>
    <row r="101" spans="1:15" ht="150" x14ac:dyDescent="0.25">
      <c r="A101" s="19"/>
      <c r="B101" s="46"/>
      <c r="C101" s="52"/>
      <c r="D101" s="60"/>
      <c r="E101" s="27" t="s">
        <v>182</v>
      </c>
      <c r="F101" s="28" t="s">
        <v>23</v>
      </c>
      <c r="G101" s="27" t="s">
        <v>183</v>
      </c>
      <c r="H101" s="27"/>
      <c r="I101" s="27"/>
      <c r="J101" s="27">
        <v>50</v>
      </c>
      <c r="K101" s="27"/>
      <c r="L101" s="27">
        <v>50</v>
      </c>
      <c r="M101" s="29">
        <v>85000000</v>
      </c>
      <c r="N101" s="27" t="s">
        <v>35</v>
      </c>
      <c r="O101" s="21" t="s">
        <v>26</v>
      </c>
    </row>
    <row r="102" spans="1:15" ht="90" x14ac:dyDescent="0.25">
      <c r="A102" s="19"/>
      <c r="B102" s="46"/>
      <c r="C102" s="52"/>
      <c r="D102" s="60"/>
      <c r="E102" s="27" t="s">
        <v>184</v>
      </c>
      <c r="F102" s="28" t="s">
        <v>23</v>
      </c>
      <c r="G102" s="27" t="s">
        <v>185</v>
      </c>
      <c r="H102" s="27"/>
      <c r="I102" s="27"/>
      <c r="J102" s="27">
        <v>1</v>
      </c>
      <c r="K102" s="27"/>
      <c r="L102" s="27">
        <v>1</v>
      </c>
      <c r="M102" s="29">
        <v>30000000</v>
      </c>
      <c r="N102" s="27" t="s">
        <v>35</v>
      </c>
      <c r="O102" s="21" t="s">
        <v>26</v>
      </c>
    </row>
    <row r="103" spans="1:15" ht="120" x14ac:dyDescent="0.25">
      <c r="A103" s="19"/>
      <c r="B103" s="46"/>
      <c r="C103" s="52"/>
      <c r="D103" s="60"/>
      <c r="E103" s="27" t="s">
        <v>186</v>
      </c>
      <c r="F103" s="28" t="s">
        <v>23</v>
      </c>
      <c r="G103" s="27" t="s">
        <v>187</v>
      </c>
      <c r="H103" s="27"/>
      <c r="I103" s="27"/>
      <c r="J103" s="27">
        <v>1</v>
      </c>
      <c r="K103" s="27"/>
      <c r="L103" s="27">
        <v>1</v>
      </c>
      <c r="M103" s="29">
        <v>35000000</v>
      </c>
      <c r="N103" s="27" t="s">
        <v>35</v>
      </c>
      <c r="O103" s="21" t="s">
        <v>26</v>
      </c>
    </row>
    <row r="104" spans="1:15" ht="180" x14ac:dyDescent="0.25">
      <c r="A104" s="19"/>
      <c r="B104" s="46"/>
      <c r="C104" s="27" t="s">
        <v>46</v>
      </c>
      <c r="D104" s="45" t="s">
        <v>44</v>
      </c>
      <c r="E104" s="27" t="s">
        <v>188</v>
      </c>
      <c r="F104" s="28" t="s">
        <v>23</v>
      </c>
      <c r="G104" s="27" t="s">
        <v>189</v>
      </c>
      <c r="H104" s="27"/>
      <c r="I104" s="27">
        <v>40</v>
      </c>
      <c r="J104" s="27"/>
      <c r="K104" s="27"/>
      <c r="L104" s="27">
        <v>40</v>
      </c>
      <c r="M104" s="29">
        <v>134910000</v>
      </c>
      <c r="N104" s="27" t="s">
        <v>47</v>
      </c>
      <c r="O104" s="27" t="s">
        <v>48</v>
      </c>
    </row>
    <row r="105" spans="1:15" ht="60" x14ac:dyDescent="0.25">
      <c r="A105" s="13">
        <v>13</v>
      </c>
      <c r="B105" s="14" t="s">
        <v>190</v>
      </c>
      <c r="C105" s="63"/>
      <c r="D105" s="64"/>
      <c r="E105" s="15"/>
      <c r="F105" s="16"/>
      <c r="G105" s="15"/>
      <c r="H105" s="15"/>
      <c r="I105" s="15"/>
      <c r="J105" s="15"/>
      <c r="K105" s="15"/>
      <c r="L105" s="15"/>
      <c r="M105" s="17"/>
      <c r="N105" s="15"/>
      <c r="O105" s="15"/>
    </row>
    <row r="106" spans="1:15" ht="150" x14ac:dyDescent="0.25">
      <c r="A106" s="19"/>
      <c r="B106" s="46"/>
      <c r="C106" s="52" t="s">
        <v>191</v>
      </c>
      <c r="D106" s="65">
        <v>75.05</v>
      </c>
      <c r="E106" s="27" t="s">
        <v>192</v>
      </c>
      <c r="F106" s="28" t="s">
        <v>193</v>
      </c>
      <c r="G106" s="27" t="s">
        <v>194</v>
      </c>
      <c r="H106" s="27"/>
      <c r="I106" s="27"/>
      <c r="J106" s="27"/>
      <c r="K106" s="27">
        <v>3</v>
      </c>
      <c r="L106" s="27">
        <v>3</v>
      </c>
      <c r="M106" s="29">
        <v>70000000</v>
      </c>
      <c r="N106" s="21" t="s">
        <v>195</v>
      </c>
      <c r="O106" s="21" t="s">
        <v>26</v>
      </c>
    </row>
    <row r="107" spans="1:15" ht="195" x14ac:dyDescent="0.25">
      <c r="A107" s="19"/>
      <c r="B107" s="46"/>
      <c r="C107" s="52"/>
      <c r="D107" s="60"/>
      <c r="E107" s="27" t="s">
        <v>196</v>
      </c>
      <c r="F107" s="28" t="s">
        <v>60</v>
      </c>
      <c r="G107" s="27" t="s">
        <v>197</v>
      </c>
      <c r="H107" s="27"/>
      <c r="I107" s="27"/>
      <c r="J107" s="27"/>
      <c r="K107" s="27">
        <v>40</v>
      </c>
      <c r="L107" s="27">
        <v>40</v>
      </c>
      <c r="M107" s="29">
        <v>190000000</v>
      </c>
      <c r="N107" s="21" t="s">
        <v>195</v>
      </c>
      <c r="O107" s="21" t="s">
        <v>26</v>
      </c>
    </row>
    <row r="108" spans="1:15" ht="165" x14ac:dyDescent="0.25">
      <c r="A108" s="19"/>
      <c r="B108" s="46"/>
      <c r="C108" s="52"/>
      <c r="D108" s="60"/>
      <c r="E108" s="27" t="s">
        <v>198</v>
      </c>
      <c r="F108" s="28" t="s">
        <v>150</v>
      </c>
      <c r="G108" s="27" t="s">
        <v>199</v>
      </c>
      <c r="H108" s="27"/>
      <c r="I108" s="27"/>
      <c r="J108" s="27"/>
      <c r="K108" s="27">
        <v>1</v>
      </c>
      <c r="L108" s="27">
        <v>1</v>
      </c>
      <c r="M108" s="29">
        <v>110000000</v>
      </c>
      <c r="N108" s="21" t="s">
        <v>195</v>
      </c>
      <c r="O108" s="21" t="s">
        <v>26</v>
      </c>
    </row>
    <row r="109" spans="1:15" ht="135" x14ac:dyDescent="0.25">
      <c r="A109" s="19"/>
      <c r="B109" s="46"/>
      <c r="C109" s="27" t="s">
        <v>46</v>
      </c>
      <c r="D109" s="45" t="s">
        <v>44</v>
      </c>
      <c r="E109" s="27" t="s">
        <v>200</v>
      </c>
      <c r="F109" s="28" t="s">
        <v>23</v>
      </c>
      <c r="G109" s="27" t="s">
        <v>201</v>
      </c>
      <c r="H109" s="27"/>
      <c r="I109" s="27">
        <v>40</v>
      </c>
      <c r="J109" s="27"/>
      <c r="K109" s="27"/>
      <c r="L109" s="27">
        <v>40</v>
      </c>
      <c r="M109" s="29">
        <v>134910000</v>
      </c>
      <c r="N109" s="27" t="s">
        <v>47</v>
      </c>
      <c r="O109" s="27" t="s">
        <v>48</v>
      </c>
    </row>
    <row r="110" spans="1:15" ht="45" x14ac:dyDescent="0.25">
      <c r="A110" s="13">
        <v>14</v>
      </c>
      <c r="B110" s="14" t="s">
        <v>202</v>
      </c>
      <c r="C110" s="15"/>
      <c r="D110" s="16"/>
      <c r="E110" s="15"/>
      <c r="F110" s="16"/>
      <c r="G110" s="15"/>
      <c r="H110" s="15"/>
      <c r="I110" s="15"/>
      <c r="J110" s="15"/>
      <c r="K110" s="15"/>
      <c r="L110" s="15"/>
      <c r="M110" s="17"/>
      <c r="N110" s="15"/>
      <c r="O110" s="18"/>
    </row>
    <row r="111" spans="1:15" ht="135" x14ac:dyDescent="0.25">
      <c r="A111" s="19"/>
      <c r="B111" s="46"/>
      <c r="C111" s="21" t="s">
        <v>203</v>
      </c>
      <c r="D111" s="22" t="s">
        <v>204</v>
      </c>
      <c r="E111" s="21" t="s">
        <v>205</v>
      </c>
      <c r="F111" s="22" t="s">
        <v>193</v>
      </c>
      <c r="G111" s="21" t="s">
        <v>206</v>
      </c>
      <c r="H111" s="21"/>
      <c r="I111" s="21"/>
      <c r="J111" s="21"/>
      <c r="K111" s="21">
        <v>1</v>
      </c>
      <c r="L111" s="21">
        <v>1</v>
      </c>
      <c r="M111" s="23">
        <v>1297640000</v>
      </c>
      <c r="N111" s="21" t="s">
        <v>207</v>
      </c>
      <c r="O111" s="21" t="s">
        <v>208</v>
      </c>
    </row>
    <row r="112" spans="1:15" ht="120" x14ac:dyDescent="0.25">
      <c r="A112" s="19"/>
      <c r="B112" s="46"/>
      <c r="C112" s="21" t="s">
        <v>209</v>
      </c>
      <c r="D112" s="73">
        <v>0.85</v>
      </c>
      <c r="E112" s="21" t="s">
        <v>210</v>
      </c>
      <c r="F112" s="22" t="s">
        <v>193</v>
      </c>
      <c r="G112" s="21" t="s">
        <v>211</v>
      </c>
      <c r="H112" s="21"/>
      <c r="I112" s="21"/>
      <c r="J112" s="21"/>
      <c r="K112" s="21">
        <v>2</v>
      </c>
      <c r="L112" s="21">
        <v>2</v>
      </c>
      <c r="M112" s="23">
        <v>35000000</v>
      </c>
      <c r="N112" s="21" t="s">
        <v>79</v>
      </c>
      <c r="O112" s="21" t="s">
        <v>208</v>
      </c>
    </row>
    <row r="113" spans="1:15" ht="135" x14ac:dyDescent="0.25">
      <c r="A113" s="19"/>
      <c r="B113" s="46"/>
      <c r="C113" s="27" t="s">
        <v>46</v>
      </c>
      <c r="D113" s="45" t="s">
        <v>44</v>
      </c>
      <c r="E113" s="27" t="s">
        <v>212</v>
      </c>
      <c r="F113" s="28" t="s">
        <v>23</v>
      </c>
      <c r="G113" s="27" t="s">
        <v>201</v>
      </c>
      <c r="H113" s="27"/>
      <c r="I113" s="27">
        <v>65</v>
      </c>
      <c r="J113" s="27"/>
      <c r="K113" s="27"/>
      <c r="L113" s="27">
        <v>65</v>
      </c>
      <c r="M113" s="29">
        <v>134910000</v>
      </c>
      <c r="N113" s="27" t="s">
        <v>47</v>
      </c>
      <c r="O113" s="27" t="s">
        <v>48</v>
      </c>
    </row>
    <row r="114" spans="1:15" ht="120" x14ac:dyDescent="0.25">
      <c r="A114" s="19"/>
      <c r="B114" s="46"/>
      <c r="C114" s="27" t="s">
        <v>46</v>
      </c>
      <c r="D114" s="45" t="s">
        <v>44</v>
      </c>
      <c r="E114" s="27" t="s">
        <v>213</v>
      </c>
      <c r="F114" s="28" t="s">
        <v>23</v>
      </c>
      <c r="G114" s="27" t="s">
        <v>214</v>
      </c>
      <c r="H114" s="27"/>
      <c r="I114" s="27">
        <v>308</v>
      </c>
      <c r="J114" s="27"/>
      <c r="K114" s="27"/>
      <c r="L114" s="27">
        <v>308</v>
      </c>
      <c r="M114" s="29">
        <v>134910000</v>
      </c>
      <c r="N114" s="27" t="s">
        <v>47</v>
      </c>
      <c r="O114" s="27" t="s">
        <v>48</v>
      </c>
    </row>
    <row r="115" spans="1:15" ht="165" x14ac:dyDescent="0.25">
      <c r="A115" s="19"/>
      <c r="B115" s="46"/>
      <c r="C115" s="27" t="s">
        <v>46</v>
      </c>
      <c r="D115" s="45" t="s">
        <v>44</v>
      </c>
      <c r="E115" s="27" t="s">
        <v>215</v>
      </c>
      <c r="F115" s="28" t="s">
        <v>23</v>
      </c>
      <c r="G115" s="27" t="s">
        <v>216</v>
      </c>
      <c r="H115" s="27"/>
      <c r="I115" s="27">
        <v>40</v>
      </c>
      <c r="J115" s="27"/>
      <c r="K115" s="27"/>
      <c r="L115" s="27">
        <v>40</v>
      </c>
      <c r="M115" s="29">
        <v>134910000</v>
      </c>
      <c r="N115" s="27" t="s">
        <v>47</v>
      </c>
      <c r="O115" s="27" t="s">
        <v>48</v>
      </c>
    </row>
    <row r="116" spans="1:15" ht="150" x14ac:dyDescent="0.25">
      <c r="A116" s="19"/>
      <c r="B116" s="46"/>
      <c r="C116" s="27" t="s">
        <v>46</v>
      </c>
      <c r="D116" s="45" t="s">
        <v>44</v>
      </c>
      <c r="E116" s="27" t="s">
        <v>217</v>
      </c>
      <c r="F116" s="28" t="s">
        <v>23</v>
      </c>
      <c r="G116" s="27" t="s">
        <v>218</v>
      </c>
      <c r="H116" s="27"/>
      <c r="I116" s="27">
        <v>40</v>
      </c>
      <c r="J116" s="27"/>
      <c r="K116" s="27"/>
      <c r="L116" s="27">
        <v>40</v>
      </c>
      <c r="M116" s="29">
        <v>134910000</v>
      </c>
      <c r="N116" s="27" t="s">
        <v>47</v>
      </c>
      <c r="O116" s="27" t="s">
        <v>48</v>
      </c>
    </row>
    <row r="117" spans="1:15" ht="165" x14ac:dyDescent="0.25">
      <c r="A117" s="19"/>
      <c r="B117" s="46"/>
      <c r="C117" s="27" t="s">
        <v>46</v>
      </c>
      <c r="D117" s="45" t="s">
        <v>44</v>
      </c>
      <c r="E117" s="27" t="s">
        <v>219</v>
      </c>
      <c r="F117" s="28" t="s">
        <v>23</v>
      </c>
      <c r="G117" s="27" t="s">
        <v>220</v>
      </c>
      <c r="H117" s="27"/>
      <c r="I117" s="27">
        <v>40</v>
      </c>
      <c r="J117" s="27"/>
      <c r="K117" s="27"/>
      <c r="L117" s="27">
        <v>40</v>
      </c>
      <c r="M117" s="29">
        <v>134910000</v>
      </c>
      <c r="N117" s="27" t="s">
        <v>47</v>
      </c>
      <c r="O117" s="27" t="s">
        <v>48</v>
      </c>
    </row>
    <row r="118" spans="1:15" ht="30" x14ac:dyDescent="0.25">
      <c r="A118" s="13">
        <v>15</v>
      </c>
      <c r="B118" s="74" t="s">
        <v>221</v>
      </c>
      <c r="C118" s="75"/>
      <c r="D118" s="76"/>
      <c r="E118" s="75"/>
      <c r="F118" s="76"/>
      <c r="G118" s="77"/>
      <c r="H118" s="56"/>
      <c r="I118" s="56"/>
      <c r="J118" s="56"/>
      <c r="K118" s="56"/>
      <c r="L118" s="56"/>
      <c r="M118" s="58"/>
      <c r="N118" s="56"/>
      <c r="O118" s="75"/>
    </row>
    <row r="119" spans="1:15" ht="90" x14ac:dyDescent="0.25">
      <c r="A119" s="19"/>
      <c r="B119" s="39"/>
      <c r="C119" s="21" t="s">
        <v>222</v>
      </c>
      <c r="D119" s="73">
        <v>0.8</v>
      </c>
      <c r="E119" s="21" t="s">
        <v>223</v>
      </c>
      <c r="F119" s="22" t="s">
        <v>60</v>
      </c>
      <c r="G119" s="78" t="s">
        <v>224</v>
      </c>
      <c r="H119" s="21"/>
      <c r="I119" s="21"/>
      <c r="J119" s="21"/>
      <c r="K119" s="21">
        <v>750</v>
      </c>
      <c r="L119" s="21">
        <v>750</v>
      </c>
      <c r="M119" s="23">
        <v>600000000</v>
      </c>
      <c r="N119" s="21" t="s">
        <v>225</v>
      </c>
      <c r="O119" s="21" t="s">
        <v>26</v>
      </c>
    </row>
    <row r="120" spans="1:15" ht="165" x14ac:dyDescent="0.25">
      <c r="A120" s="19"/>
      <c r="B120" s="39"/>
      <c r="C120" s="27" t="s">
        <v>226</v>
      </c>
      <c r="D120" s="28" t="s">
        <v>227</v>
      </c>
      <c r="E120" s="27" t="s">
        <v>228</v>
      </c>
      <c r="F120" s="28" t="s">
        <v>23</v>
      </c>
      <c r="G120" s="27" t="s">
        <v>229</v>
      </c>
      <c r="H120" s="27">
        <v>160</v>
      </c>
      <c r="I120" s="27"/>
      <c r="J120" s="27"/>
      <c r="K120" s="27"/>
      <c r="L120" s="27">
        <v>160</v>
      </c>
      <c r="M120" s="29">
        <v>201992000</v>
      </c>
      <c r="N120" s="27" t="s">
        <v>47</v>
      </c>
      <c r="O120" s="27" t="s">
        <v>48</v>
      </c>
    </row>
    <row r="121" spans="1:15" ht="210" x14ac:dyDescent="0.25">
      <c r="A121" s="19"/>
      <c r="B121" s="39"/>
      <c r="C121" s="27" t="s">
        <v>46</v>
      </c>
      <c r="D121" s="45" t="s">
        <v>113</v>
      </c>
      <c r="E121" s="27" t="s">
        <v>230</v>
      </c>
      <c r="F121" s="28" t="s">
        <v>23</v>
      </c>
      <c r="G121" s="27" t="s">
        <v>231</v>
      </c>
      <c r="H121" s="27"/>
      <c r="I121" s="27">
        <v>80</v>
      </c>
      <c r="J121" s="27"/>
      <c r="K121" s="27"/>
      <c r="L121" s="27">
        <v>80</v>
      </c>
      <c r="M121" s="29">
        <v>134910000</v>
      </c>
      <c r="N121" s="27" t="s">
        <v>47</v>
      </c>
      <c r="O121" s="27" t="s">
        <v>48</v>
      </c>
    </row>
    <row r="122" spans="1:15" ht="45" x14ac:dyDescent="0.25">
      <c r="A122" s="13">
        <v>16</v>
      </c>
      <c r="B122" s="74" t="s">
        <v>232</v>
      </c>
      <c r="C122" s="15"/>
      <c r="D122" s="79"/>
      <c r="E122" s="18"/>
      <c r="F122" s="24"/>
      <c r="G122" s="80"/>
      <c r="H122" s="15"/>
      <c r="I122" s="15"/>
      <c r="J122" s="15"/>
      <c r="K122" s="15"/>
      <c r="L122" s="15"/>
      <c r="M122" s="17"/>
      <c r="N122" s="15"/>
      <c r="O122" s="18"/>
    </row>
    <row r="123" spans="1:15" ht="90" x14ac:dyDescent="0.25">
      <c r="A123" s="19"/>
      <c r="B123" s="39"/>
      <c r="C123" s="21" t="s">
        <v>233</v>
      </c>
      <c r="D123" s="73">
        <v>0.8</v>
      </c>
      <c r="E123" s="21" t="s">
        <v>234</v>
      </c>
      <c r="F123" s="22" t="s">
        <v>150</v>
      </c>
      <c r="G123" s="78" t="s">
        <v>235</v>
      </c>
      <c r="H123" s="21"/>
      <c r="I123" s="21"/>
      <c r="J123" s="21">
        <v>3</v>
      </c>
      <c r="K123" s="21"/>
      <c r="L123" s="21">
        <v>3</v>
      </c>
      <c r="M123" s="23">
        <v>300000000</v>
      </c>
      <c r="N123" s="21" t="s">
        <v>225</v>
      </c>
      <c r="O123" s="21" t="s">
        <v>26</v>
      </c>
    </row>
    <row r="124" spans="1:15" ht="165" x14ac:dyDescent="0.25">
      <c r="A124" s="19"/>
      <c r="B124" s="39"/>
      <c r="C124" s="21"/>
      <c r="D124" s="73"/>
      <c r="E124" s="21"/>
      <c r="F124" s="22"/>
      <c r="G124" s="81" t="s">
        <v>236</v>
      </c>
      <c r="H124" s="21"/>
      <c r="I124" s="21"/>
      <c r="J124" s="21"/>
      <c r="K124" s="21"/>
      <c r="L124" s="21"/>
      <c r="M124" s="23"/>
      <c r="N124" s="21"/>
      <c r="O124" s="21"/>
    </row>
    <row r="125" spans="1:15" ht="150" x14ac:dyDescent="0.25">
      <c r="A125" s="19"/>
      <c r="B125" s="39"/>
      <c r="C125" s="21"/>
      <c r="D125" s="73"/>
      <c r="E125" s="21"/>
      <c r="F125" s="22"/>
      <c r="G125" s="81" t="s">
        <v>237</v>
      </c>
      <c r="H125" s="21"/>
      <c r="I125" s="21"/>
      <c r="J125" s="21"/>
      <c r="K125" s="21"/>
      <c r="L125" s="21"/>
      <c r="M125" s="23"/>
      <c r="N125" s="21"/>
      <c r="O125" s="21"/>
    </row>
    <row r="126" spans="1:15" ht="45" x14ac:dyDescent="0.25">
      <c r="A126" s="13">
        <v>17</v>
      </c>
      <c r="B126" s="74" t="s">
        <v>238</v>
      </c>
      <c r="C126" s="56"/>
      <c r="D126" s="82"/>
      <c r="E126" s="75"/>
      <c r="F126" s="76"/>
      <c r="G126" s="77"/>
      <c r="H126" s="56"/>
      <c r="I126" s="56"/>
      <c r="J126" s="56"/>
      <c r="K126" s="56"/>
      <c r="L126" s="56"/>
      <c r="M126" s="58"/>
      <c r="N126" s="56"/>
      <c r="O126" s="75"/>
    </row>
    <row r="127" spans="1:15" ht="180" x14ac:dyDescent="0.25">
      <c r="A127" s="19"/>
      <c r="B127" s="39"/>
      <c r="C127" s="21" t="s">
        <v>239</v>
      </c>
      <c r="D127" s="73">
        <v>0.9</v>
      </c>
      <c r="E127" s="21" t="s">
        <v>240</v>
      </c>
      <c r="F127" s="22" t="s">
        <v>150</v>
      </c>
      <c r="G127" s="78" t="s">
        <v>241</v>
      </c>
      <c r="H127" s="21"/>
      <c r="I127" s="21"/>
      <c r="J127" s="21"/>
      <c r="K127" s="21">
        <v>1</v>
      </c>
      <c r="L127" s="21">
        <v>1</v>
      </c>
      <c r="M127" s="23">
        <v>254183000</v>
      </c>
      <c r="N127" s="21" t="s">
        <v>225</v>
      </c>
      <c r="O127" s="21" t="s">
        <v>26</v>
      </c>
    </row>
    <row r="128" spans="1:15" ht="105" x14ac:dyDescent="0.25">
      <c r="A128" s="19"/>
      <c r="B128" s="39"/>
      <c r="C128" s="21"/>
      <c r="D128" s="73"/>
      <c r="E128" s="21"/>
      <c r="F128" s="22"/>
      <c r="G128" s="81" t="s">
        <v>242</v>
      </c>
      <c r="H128" s="21"/>
      <c r="I128" s="21"/>
      <c r="J128" s="21"/>
      <c r="K128" s="21"/>
      <c r="L128" s="21"/>
      <c r="M128" s="23"/>
      <c r="N128" s="21"/>
      <c r="O128" s="21"/>
    </row>
    <row r="129" spans="1:15" ht="105" x14ac:dyDescent="0.25">
      <c r="A129" s="19"/>
      <c r="B129" s="39"/>
      <c r="C129" s="27" t="s">
        <v>46</v>
      </c>
      <c r="D129" s="45" t="s">
        <v>44</v>
      </c>
      <c r="E129" s="27" t="s">
        <v>243</v>
      </c>
      <c r="F129" s="28" t="s">
        <v>23</v>
      </c>
      <c r="G129" s="27" t="s">
        <v>244</v>
      </c>
      <c r="H129" s="27"/>
      <c r="I129" s="27">
        <v>40</v>
      </c>
      <c r="J129" s="27"/>
      <c r="K129" s="27"/>
      <c r="L129" s="27">
        <v>40</v>
      </c>
      <c r="M129" s="29">
        <v>134910000</v>
      </c>
      <c r="N129" s="27" t="s">
        <v>47</v>
      </c>
      <c r="O129" s="27" t="s">
        <v>48</v>
      </c>
    </row>
    <row r="130" spans="1:15" ht="120" x14ac:dyDescent="0.25">
      <c r="A130" s="19"/>
      <c r="B130" s="39"/>
      <c r="C130" s="27" t="s">
        <v>46</v>
      </c>
      <c r="D130" s="45" t="s">
        <v>44</v>
      </c>
      <c r="E130" s="27" t="s">
        <v>245</v>
      </c>
      <c r="F130" s="28" t="s">
        <v>23</v>
      </c>
      <c r="G130" s="27" t="s">
        <v>246</v>
      </c>
      <c r="H130" s="27"/>
      <c r="I130" s="27">
        <v>40</v>
      </c>
      <c r="J130" s="27"/>
      <c r="K130" s="27"/>
      <c r="L130" s="27">
        <v>40</v>
      </c>
      <c r="M130" s="29">
        <v>134910000</v>
      </c>
      <c r="N130" s="27" t="s">
        <v>47</v>
      </c>
      <c r="O130" s="27" t="s">
        <v>48</v>
      </c>
    </row>
    <row r="131" spans="1:15" ht="30" x14ac:dyDescent="0.25">
      <c r="A131" s="13">
        <v>18</v>
      </c>
      <c r="B131" s="74" t="s">
        <v>247</v>
      </c>
      <c r="C131" s="56"/>
      <c r="D131" s="82"/>
      <c r="E131" s="75"/>
      <c r="F131" s="57"/>
      <c r="G131" s="77"/>
      <c r="H131" s="56"/>
      <c r="I131" s="56"/>
      <c r="J131" s="56"/>
      <c r="K131" s="56"/>
      <c r="L131" s="56"/>
      <c r="M131" s="58"/>
      <c r="N131" s="56"/>
      <c r="O131" s="75"/>
    </row>
    <row r="132" spans="1:15" ht="135" x14ac:dyDescent="0.25">
      <c r="A132" s="19"/>
      <c r="B132" s="39"/>
      <c r="C132" s="21" t="s">
        <v>248</v>
      </c>
      <c r="D132" s="83">
        <v>3.2149999999999999</v>
      </c>
      <c r="E132" s="21" t="s">
        <v>249</v>
      </c>
      <c r="F132" s="22" t="s">
        <v>60</v>
      </c>
      <c r="G132" s="84" t="s">
        <v>250</v>
      </c>
      <c r="H132" s="21"/>
      <c r="I132" s="21"/>
      <c r="J132" s="21"/>
      <c r="K132" s="21">
        <v>1800</v>
      </c>
      <c r="L132" s="21">
        <v>1800</v>
      </c>
      <c r="M132" s="23">
        <v>558144700</v>
      </c>
      <c r="N132" s="21" t="s">
        <v>225</v>
      </c>
      <c r="O132" s="21" t="s">
        <v>26</v>
      </c>
    </row>
    <row r="133" spans="1:15" ht="120" x14ac:dyDescent="0.25">
      <c r="A133" s="19"/>
      <c r="B133" s="39"/>
      <c r="C133" s="21"/>
      <c r="D133" s="73"/>
      <c r="E133" s="21"/>
      <c r="F133" s="22"/>
      <c r="G133" s="81" t="s">
        <v>251</v>
      </c>
      <c r="H133" s="21"/>
      <c r="I133" s="21"/>
      <c r="J133" s="21"/>
      <c r="K133" s="21"/>
      <c r="L133" s="21"/>
      <c r="M133" s="23"/>
      <c r="N133" s="21"/>
      <c r="O133" s="21"/>
    </row>
    <row r="134" spans="1:15" ht="90" x14ac:dyDescent="0.25">
      <c r="A134" s="19"/>
      <c r="B134" s="39"/>
      <c r="C134" s="21"/>
      <c r="D134" s="73"/>
      <c r="E134" s="21"/>
      <c r="F134" s="22"/>
      <c r="G134" s="81" t="s">
        <v>252</v>
      </c>
      <c r="H134" s="21"/>
      <c r="I134" s="21"/>
      <c r="J134" s="21"/>
      <c r="K134" s="21"/>
      <c r="L134" s="21"/>
      <c r="M134" s="23"/>
      <c r="N134" s="21"/>
      <c r="O134" s="21"/>
    </row>
    <row r="135" spans="1:15" ht="105" x14ac:dyDescent="0.25">
      <c r="A135" s="19"/>
      <c r="B135" s="39"/>
      <c r="C135" s="21"/>
      <c r="D135" s="73"/>
      <c r="E135" s="21"/>
      <c r="F135" s="22"/>
      <c r="G135" s="81" t="s">
        <v>242</v>
      </c>
      <c r="H135" s="21"/>
      <c r="I135" s="21"/>
      <c r="J135" s="21"/>
      <c r="K135" s="21"/>
      <c r="L135" s="21"/>
      <c r="M135" s="23"/>
      <c r="N135" s="21"/>
      <c r="O135" s="21"/>
    </row>
    <row r="136" spans="1:15" ht="105" x14ac:dyDescent="0.25">
      <c r="A136" s="19"/>
      <c r="B136" s="39"/>
      <c r="C136" s="21"/>
      <c r="D136" s="73"/>
      <c r="E136" s="21"/>
      <c r="F136" s="22"/>
      <c r="G136" s="81" t="s">
        <v>253</v>
      </c>
      <c r="H136" s="21"/>
      <c r="I136" s="21"/>
      <c r="J136" s="21"/>
      <c r="K136" s="21"/>
      <c r="L136" s="21"/>
      <c r="M136" s="23"/>
      <c r="N136" s="21"/>
      <c r="O136" s="21"/>
    </row>
    <row r="137" spans="1:15" ht="150" x14ac:dyDescent="0.25">
      <c r="A137" s="19"/>
      <c r="B137" s="39"/>
      <c r="C137" s="27" t="s">
        <v>46</v>
      </c>
      <c r="D137" s="45" t="s">
        <v>44</v>
      </c>
      <c r="E137" s="27" t="s">
        <v>254</v>
      </c>
      <c r="F137" s="28" t="s">
        <v>23</v>
      </c>
      <c r="G137" s="27" t="s">
        <v>255</v>
      </c>
      <c r="H137" s="27"/>
      <c r="I137" s="27">
        <v>40</v>
      </c>
      <c r="J137" s="27"/>
      <c r="K137" s="27"/>
      <c r="L137" s="27">
        <v>40</v>
      </c>
      <c r="M137" s="29">
        <v>134910000</v>
      </c>
      <c r="N137" s="27" t="s">
        <v>47</v>
      </c>
      <c r="O137" s="27" t="s">
        <v>48</v>
      </c>
    </row>
    <row r="138" spans="1:15" ht="30" x14ac:dyDescent="0.25">
      <c r="A138" s="13">
        <v>19</v>
      </c>
      <c r="B138" s="85" t="s">
        <v>256</v>
      </c>
      <c r="C138" s="75"/>
      <c r="D138" s="76"/>
      <c r="E138" s="75"/>
      <c r="F138" s="76"/>
      <c r="G138" s="75"/>
      <c r="H138" s="75"/>
      <c r="I138" s="75"/>
      <c r="J138" s="75"/>
      <c r="K138" s="75"/>
      <c r="L138" s="75"/>
      <c r="M138" s="86"/>
      <c r="N138" s="75"/>
      <c r="O138" s="75"/>
    </row>
    <row r="139" spans="1:15" ht="75" x14ac:dyDescent="0.3">
      <c r="A139" s="19"/>
      <c r="B139" s="87"/>
      <c r="C139" s="33" t="s">
        <v>257</v>
      </c>
      <c r="D139" s="34">
        <v>60</v>
      </c>
      <c r="E139" s="35" t="s">
        <v>258</v>
      </c>
      <c r="F139" s="28" t="s">
        <v>23</v>
      </c>
      <c r="G139" s="27" t="s">
        <v>259</v>
      </c>
      <c r="H139" s="27"/>
      <c r="I139" s="27">
        <v>1</v>
      </c>
      <c r="J139" s="27"/>
      <c r="K139" s="27"/>
      <c r="L139" s="27">
        <v>1</v>
      </c>
      <c r="M139" s="38">
        <v>113448000</v>
      </c>
      <c r="N139" s="21" t="s">
        <v>25</v>
      </c>
      <c r="O139" s="21" t="s">
        <v>26</v>
      </c>
    </row>
    <row r="140" spans="1:15" ht="75" x14ac:dyDescent="0.3">
      <c r="A140" s="19"/>
      <c r="B140" s="87"/>
      <c r="C140" s="33" t="s">
        <v>260</v>
      </c>
      <c r="D140" s="34">
        <v>7</v>
      </c>
      <c r="E140" s="26" t="s">
        <v>261</v>
      </c>
      <c r="F140" s="28" t="s">
        <v>23</v>
      </c>
      <c r="G140" s="27" t="s">
        <v>262</v>
      </c>
      <c r="H140" s="27"/>
      <c r="I140" s="27"/>
      <c r="J140" s="27"/>
      <c r="K140" s="27">
        <v>1</v>
      </c>
      <c r="L140" s="27">
        <v>1</v>
      </c>
      <c r="M140" s="38">
        <v>61738000</v>
      </c>
      <c r="N140" s="21" t="s">
        <v>25</v>
      </c>
      <c r="O140" s="21" t="s">
        <v>26</v>
      </c>
    </row>
    <row r="141" spans="1:15" ht="105.75" x14ac:dyDescent="0.3">
      <c r="A141" s="19"/>
      <c r="B141" s="87"/>
      <c r="C141" s="88"/>
      <c r="D141" s="89"/>
      <c r="E141" s="27" t="s">
        <v>263</v>
      </c>
      <c r="F141" s="28" t="s">
        <v>23</v>
      </c>
      <c r="G141" s="90" t="s">
        <v>264</v>
      </c>
      <c r="H141" s="37"/>
      <c r="I141" s="27">
        <v>1</v>
      </c>
      <c r="J141" s="27">
        <v>1</v>
      </c>
      <c r="K141" s="27">
        <v>1</v>
      </c>
      <c r="L141" s="27">
        <v>3</v>
      </c>
      <c r="M141" s="38">
        <v>61151000</v>
      </c>
      <c r="N141" s="21" t="s">
        <v>25</v>
      </c>
      <c r="O141" s="21" t="s">
        <v>26</v>
      </c>
    </row>
    <row r="142" spans="1:15" ht="135" x14ac:dyDescent="0.25">
      <c r="A142" s="19"/>
      <c r="B142" s="87"/>
      <c r="C142" s="27" t="s">
        <v>46</v>
      </c>
      <c r="D142" s="45" t="s">
        <v>44</v>
      </c>
      <c r="E142" s="27" t="s">
        <v>265</v>
      </c>
      <c r="F142" s="28" t="s">
        <v>23</v>
      </c>
      <c r="G142" s="27" t="s">
        <v>266</v>
      </c>
      <c r="H142" s="27"/>
      <c r="I142" s="27">
        <v>40</v>
      </c>
      <c r="J142" s="27"/>
      <c r="K142" s="27"/>
      <c r="L142" s="27">
        <v>40</v>
      </c>
      <c r="M142" s="29">
        <v>134910000</v>
      </c>
      <c r="N142" s="27" t="s">
        <v>47</v>
      </c>
      <c r="O142" s="27" t="s">
        <v>48</v>
      </c>
    </row>
    <row r="143" spans="1:15" ht="120" x14ac:dyDescent="0.25">
      <c r="A143" s="19"/>
      <c r="B143" s="87"/>
      <c r="C143" s="27" t="s">
        <v>46</v>
      </c>
      <c r="D143" s="45" t="s">
        <v>44</v>
      </c>
      <c r="E143" s="27" t="s">
        <v>267</v>
      </c>
      <c r="F143" s="28" t="s">
        <v>23</v>
      </c>
      <c r="G143" s="27" t="s">
        <v>268</v>
      </c>
      <c r="H143" s="27"/>
      <c r="I143" s="27">
        <v>40</v>
      </c>
      <c r="J143" s="27"/>
      <c r="K143" s="27"/>
      <c r="L143" s="27">
        <v>40</v>
      </c>
      <c r="M143" s="29">
        <v>134910000</v>
      </c>
      <c r="N143" s="27" t="s">
        <v>47</v>
      </c>
      <c r="O143" s="27" t="s">
        <v>48</v>
      </c>
    </row>
    <row r="144" spans="1:15" ht="45" x14ac:dyDescent="0.25">
      <c r="A144" s="13">
        <v>20</v>
      </c>
      <c r="B144" s="74" t="s">
        <v>269</v>
      </c>
      <c r="C144" s="75"/>
      <c r="D144" s="76"/>
      <c r="E144" s="91"/>
      <c r="F144" s="91"/>
      <c r="G144" s="91"/>
      <c r="H144" s="75"/>
      <c r="I144" s="75"/>
      <c r="J144" s="75"/>
      <c r="K144" s="75"/>
      <c r="L144" s="75"/>
      <c r="M144" s="86"/>
      <c r="N144" s="75"/>
      <c r="O144" s="75"/>
    </row>
    <row r="145" spans="1:15" ht="60" x14ac:dyDescent="0.3">
      <c r="A145" s="19"/>
      <c r="B145" s="46"/>
      <c r="C145" s="27" t="s">
        <v>270</v>
      </c>
      <c r="D145" s="28"/>
      <c r="E145" s="37"/>
      <c r="F145" s="36"/>
      <c r="G145" s="37"/>
      <c r="H145" s="37"/>
      <c r="I145" s="37"/>
      <c r="J145" s="37"/>
      <c r="K145" s="37"/>
      <c r="L145" s="37"/>
      <c r="M145" s="38"/>
      <c r="N145" s="37"/>
      <c r="O145" s="37"/>
    </row>
    <row r="146" spans="1:15" ht="105" x14ac:dyDescent="0.25">
      <c r="A146" s="19"/>
      <c r="B146" s="46"/>
      <c r="C146" s="27" t="s">
        <v>271</v>
      </c>
      <c r="D146" s="28">
        <v>3.52</v>
      </c>
      <c r="E146" s="90" t="s">
        <v>272</v>
      </c>
      <c r="F146" s="28" t="s">
        <v>23</v>
      </c>
      <c r="G146" s="90" t="s">
        <v>273</v>
      </c>
      <c r="H146" s="27">
        <v>1</v>
      </c>
      <c r="I146" s="27"/>
      <c r="J146" s="27"/>
      <c r="K146" s="27"/>
      <c r="L146" s="27"/>
      <c r="M146" s="29">
        <v>26454000</v>
      </c>
      <c r="N146" s="21" t="s">
        <v>25</v>
      </c>
      <c r="O146" s="21" t="s">
        <v>26</v>
      </c>
    </row>
    <row r="147" spans="1:15" ht="120" x14ac:dyDescent="0.25">
      <c r="A147" s="19"/>
      <c r="B147" s="46"/>
      <c r="C147" s="27"/>
      <c r="D147" s="28"/>
      <c r="E147" s="90" t="s">
        <v>274</v>
      </c>
      <c r="F147" s="28" t="s">
        <v>23</v>
      </c>
      <c r="G147" s="90" t="s">
        <v>275</v>
      </c>
      <c r="H147" s="27"/>
      <c r="I147" s="27">
        <v>2</v>
      </c>
      <c r="J147" s="27"/>
      <c r="K147" s="27"/>
      <c r="L147" s="27"/>
      <c r="M147" s="29">
        <v>35522000</v>
      </c>
      <c r="N147" s="21" t="s">
        <v>25</v>
      </c>
      <c r="O147" s="21" t="s">
        <v>26</v>
      </c>
    </row>
    <row r="148" spans="1:15" ht="105" x14ac:dyDescent="0.25">
      <c r="A148" s="19"/>
      <c r="B148" s="46"/>
      <c r="C148" s="27"/>
      <c r="D148" s="28"/>
      <c r="E148" s="90" t="s">
        <v>276</v>
      </c>
      <c r="F148" s="28" t="s">
        <v>23</v>
      </c>
      <c r="G148" s="90" t="s">
        <v>276</v>
      </c>
      <c r="H148" s="27"/>
      <c r="I148" s="27">
        <v>2</v>
      </c>
      <c r="J148" s="27">
        <v>1</v>
      </c>
      <c r="K148" s="27"/>
      <c r="L148" s="27"/>
      <c r="M148" s="29">
        <v>9740000</v>
      </c>
      <c r="N148" s="21" t="s">
        <v>25</v>
      </c>
      <c r="O148" s="21" t="s">
        <v>26</v>
      </c>
    </row>
    <row r="149" spans="1:15" ht="75" x14ac:dyDescent="0.25">
      <c r="A149" s="19"/>
      <c r="B149" s="39"/>
      <c r="C149" s="41"/>
      <c r="D149" s="40"/>
      <c r="E149" s="84" t="s">
        <v>277</v>
      </c>
      <c r="F149" s="28" t="s">
        <v>23</v>
      </c>
      <c r="G149" s="84" t="s">
        <v>278</v>
      </c>
      <c r="H149" s="21"/>
      <c r="I149" s="21">
        <v>1</v>
      </c>
      <c r="J149" s="21">
        <v>1</v>
      </c>
      <c r="K149" s="21">
        <v>3</v>
      </c>
      <c r="L149" s="21"/>
      <c r="M149" s="23">
        <v>47150000</v>
      </c>
      <c r="N149" s="21" t="s">
        <v>25</v>
      </c>
      <c r="O149" s="21" t="s">
        <v>26</v>
      </c>
    </row>
    <row r="150" spans="1:15" ht="135" x14ac:dyDescent="0.25">
      <c r="A150" s="92"/>
      <c r="B150" s="39"/>
      <c r="C150" s="41"/>
      <c r="D150" s="40"/>
      <c r="E150" s="78" t="s">
        <v>279</v>
      </c>
      <c r="F150" s="28" t="s">
        <v>23</v>
      </c>
      <c r="G150" s="84" t="s">
        <v>280</v>
      </c>
      <c r="H150" s="21"/>
      <c r="I150" s="21">
        <v>1</v>
      </c>
      <c r="J150" s="21">
        <v>2</v>
      </c>
      <c r="K150" s="21"/>
      <c r="L150" s="21"/>
      <c r="M150" s="23">
        <v>31548000</v>
      </c>
      <c r="N150" s="21" t="s">
        <v>25</v>
      </c>
      <c r="O150" s="21" t="s">
        <v>26</v>
      </c>
    </row>
    <row r="151" spans="1:15" ht="180" x14ac:dyDescent="0.25">
      <c r="A151" s="93"/>
      <c r="B151" s="94"/>
      <c r="C151" s="27" t="s">
        <v>46</v>
      </c>
      <c r="D151" s="45" t="s">
        <v>44</v>
      </c>
      <c r="E151" s="27" t="s">
        <v>281</v>
      </c>
      <c r="F151" s="28" t="s">
        <v>23</v>
      </c>
      <c r="G151" s="27" t="s">
        <v>282</v>
      </c>
      <c r="H151" s="27"/>
      <c r="I151" s="27">
        <v>40</v>
      </c>
      <c r="J151" s="27"/>
      <c r="K151" s="27"/>
      <c r="L151" s="27">
        <v>40</v>
      </c>
      <c r="M151" s="29">
        <v>134910000</v>
      </c>
      <c r="N151" s="27" t="s">
        <v>47</v>
      </c>
      <c r="O151" s="27" t="s">
        <v>48</v>
      </c>
    </row>
    <row r="152" spans="1:15" ht="195" x14ac:dyDescent="0.25">
      <c r="A152" s="93"/>
      <c r="B152" s="94"/>
      <c r="C152" s="27" t="s">
        <v>46</v>
      </c>
      <c r="D152" s="45" t="s">
        <v>44</v>
      </c>
      <c r="E152" s="27" t="s">
        <v>283</v>
      </c>
      <c r="F152" s="28" t="s">
        <v>23</v>
      </c>
      <c r="G152" s="27" t="s">
        <v>284</v>
      </c>
      <c r="H152" s="27"/>
      <c r="I152" s="27">
        <v>40</v>
      </c>
      <c r="J152" s="27"/>
      <c r="K152" s="27"/>
      <c r="L152" s="27">
        <v>40</v>
      </c>
      <c r="M152" s="29">
        <v>134910000</v>
      </c>
      <c r="N152" s="27" t="s">
        <v>47</v>
      </c>
      <c r="O152" s="27" t="s">
        <v>48</v>
      </c>
    </row>
    <row r="153" spans="1:15" ht="225" x14ac:dyDescent="0.25">
      <c r="A153" s="93"/>
      <c r="B153" s="94"/>
      <c r="C153" s="27" t="s">
        <v>46</v>
      </c>
      <c r="D153" s="45" t="s">
        <v>44</v>
      </c>
      <c r="E153" s="27" t="s">
        <v>285</v>
      </c>
      <c r="F153" s="28" t="s">
        <v>23</v>
      </c>
      <c r="G153" s="27" t="s">
        <v>286</v>
      </c>
      <c r="H153" s="27"/>
      <c r="I153" s="27">
        <v>40</v>
      </c>
      <c r="J153" s="27"/>
      <c r="K153" s="27"/>
      <c r="L153" s="27">
        <v>40</v>
      </c>
      <c r="M153" s="29">
        <v>134910000</v>
      </c>
      <c r="N153" s="27" t="s">
        <v>47</v>
      </c>
      <c r="O153" s="27" t="s">
        <v>48</v>
      </c>
    </row>
    <row r="154" spans="1:15" ht="120" x14ac:dyDescent="0.25">
      <c r="A154" s="93"/>
      <c r="B154" s="94"/>
      <c r="C154" s="27" t="s">
        <v>46</v>
      </c>
      <c r="D154" s="45" t="s">
        <v>44</v>
      </c>
      <c r="E154" s="27" t="s">
        <v>287</v>
      </c>
      <c r="F154" s="28" t="s">
        <v>23</v>
      </c>
      <c r="G154" s="27" t="s">
        <v>288</v>
      </c>
      <c r="H154" s="27"/>
      <c r="I154" s="27">
        <v>40</v>
      </c>
      <c r="J154" s="27"/>
      <c r="K154" s="27"/>
      <c r="L154" s="27">
        <v>40</v>
      </c>
      <c r="M154" s="29">
        <v>134910000</v>
      </c>
      <c r="N154" s="27" t="s">
        <v>47</v>
      </c>
      <c r="O154" s="27" t="s">
        <v>48</v>
      </c>
    </row>
    <row r="155" spans="1:15" ht="120" x14ac:dyDescent="0.25">
      <c r="A155" s="93"/>
      <c r="B155" s="94"/>
      <c r="C155" s="27" t="s">
        <v>46</v>
      </c>
      <c r="D155" s="45" t="s">
        <v>44</v>
      </c>
      <c r="E155" s="27" t="s">
        <v>289</v>
      </c>
      <c r="F155" s="28" t="s">
        <v>23</v>
      </c>
      <c r="G155" s="27" t="s">
        <v>290</v>
      </c>
      <c r="H155" s="27"/>
      <c r="I155" s="27">
        <v>40</v>
      </c>
      <c r="J155" s="27"/>
      <c r="K155" s="27"/>
      <c r="L155" s="27">
        <v>40</v>
      </c>
      <c r="M155" s="29">
        <v>134910000</v>
      </c>
      <c r="N155" s="27" t="s">
        <v>47</v>
      </c>
      <c r="O155" s="27" t="s">
        <v>48</v>
      </c>
    </row>
    <row r="156" spans="1:15" ht="165" x14ac:dyDescent="0.25">
      <c r="A156" s="93"/>
      <c r="B156" s="94"/>
      <c r="C156" s="27" t="s">
        <v>46</v>
      </c>
      <c r="D156" s="45" t="s">
        <v>44</v>
      </c>
      <c r="E156" s="27" t="s">
        <v>291</v>
      </c>
      <c r="F156" s="28" t="s">
        <v>23</v>
      </c>
      <c r="G156" s="27" t="s">
        <v>292</v>
      </c>
      <c r="H156" s="27"/>
      <c r="I156" s="27">
        <v>40</v>
      </c>
      <c r="J156" s="27"/>
      <c r="K156" s="27"/>
      <c r="L156" s="27">
        <v>40</v>
      </c>
      <c r="M156" s="29">
        <v>134910000</v>
      </c>
      <c r="N156" s="27" t="s">
        <v>47</v>
      </c>
      <c r="O156" s="27" t="s">
        <v>48</v>
      </c>
    </row>
  </sheetData>
  <mergeCells count="10">
    <mergeCell ref="B8:O8"/>
    <mergeCell ref="A10:A11"/>
    <mergeCell ref="B10:B11"/>
    <mergeCell ref="C10:C11"/>
    <mergeCell ref="D10:D11"/>
    <mergeCell ref="E10:E11"/>
    <mergeCell ref="F10:G10"/>
    <mergeCell ref="H10:L10"/>
    <mergeCell ref="M10:M11"/>
    <mergeCell ref="N10:O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21"/>
  <sheetViews>
    <sheetView topLeftCell="B21" workbookViewId="0">
      <selection activeCell="N22" sqref="N22"/>
    </sheetView>
  </sheetViews>
  <sheetFormatPr defaultRowHeight="15" x14ac:dyDescent="0.25"/>
  <cols>
    <col min="1" max="1" width="17.7109375" bestFit="1" customWidth="1"/>
    <col min="2" max="2" width="13.28515625" bestFit="1" customWidth="1"/>
    <col min="3" max="3" width="11.5703125" bestFit="1" customWidth="1"/>
    <col min="4" max="4" width="8.5703125" bestFit="1" customWidth="1"/>
    <col min="5" max="5" width="16.42578125" bestFit="1" customWidth="1"/>
    <col min="6" max="6" width="11.5703125" bestFit="1" customWidth="1"/>
    <col min="7" max="7" width="9.28515625" customWidth="1"/>
    <col min="8" max="8" width="5.7109375" customWidth="1"/>
    <col min="9" max="10" width="6.5703125" customWidth="1"/>
    <col min="11" max="11" width="5.42578125" customWidth="1"/>
    <col min="12" max="12" width="15.5703125" customWidth="1"/>
    <col min="13" max="13" width="20.7109375" bestFit="1" customWidth="1"/>
    <col min="14" max="14" width="17.5703125" bestFit="1" customWidth="1"/>
  </cols>
  <sheetData>
    <row r="4" spans="1:15" ht="18.75" x14ac:dyDescent="0.25">
      <c r="A4" s="230" t="s">
        <v>293</v>
      </c>
      <c r="B4" s="230" t="s">
        <v>294</v>
      </c>
      <c r="C4" s="230" t="s">
        <v>11</v>
      </c>
      <c r="D4" s="230" t="s">
        <v>295</v>
      </c>
      <c r="E4" s="232" t="s">
        <v>5</v>
      </c>
      <c r="F4" s="234" t="s">
        <v>11</v>
      </c>
      <c r="G4" s="222" t="s">
        <v>296</v>
      </c>
      <c r="H4" s="224" t="s">
        <v>295</v>
      </c>
      <c r="I4" s="225"/>
      <c r="J4" s="225"/>
      <c r="K4" s="226"/>
      <c r="L4" s="227" t="s">
        <v>297</v>
      </c>
      <c r="M4" s="227" t="s">
        <v>8</v>
      </c>
      <c r="N4" s="224" t="s">
        <v>298</v>
      </c>
      <c r="O4" s="226"/>
    </row>
    <row r="5" spans="1:15" ht="37.5" x14ac:dyDescent="0.25">
      <c r="A5" s="231"/>
      <c r="B5" s="231"/>
      <c r="C5" s="231"/>
      <c r="D5" s="231"/>
      <c r="E5" s="233"/>
      <c r="F5" s="235"/>
      <c r="G5" s="223"/>
      <c r="H5" s="1" t="s">
        <v>299</v>
      </c>
      <c r="I5" s="1" t="s">
        <v>300</v>
      </c>
      <c r="J5" s="1" t="s">
        <v>301</v>
      </c>
      <c r="K5" s="1" t="s">
        <v>302</v>
      </c>
      <c r="L5" s="227"/>
      <c r="M5" s="227"/>
      <c r="N5" s="95" t="s">
        <v>17</v>
      </c>
      <c r="O5" s="95" t="s">
        <v>18</v>
      </c>
    </row>
    <row r="6" spans="1:15" x14ac:dyDescent="0.25">
      <c r="A6" s="96" t="s">
        <v>303</v>
      </c>
      <c r="B6" s="97"/>
      <c r="C6" s="97"/>
      <c r="D6" s="97"/>
      <c r="E6" s="97"/>
      <c r="F6" s="97"/>
      <c r="G6" s="97"/>
      <c r="H6" s="97"/>
      <c r="I6" s="97"/>
      <c r="J6" s="97"/>
      <c r="K6" s="97"/>
      <c r="L6" s="98"/>
      <c r="M6" s="99">
        <f>SUM(M7:M18)</f>
        <v>38052978000</v>
      </c>
      <c r="N6" s="100"/>
      <c r="O6" s="100"/>
    </row>
    <row r="7" spans="1:15" ht="120" x14ac:dyDescent="0.25">
      <c r="A7" s="228" t="s">
        <v>304</v>
      </c>
      <c r="B7" s="228" t="s">
        <v>305</v>
      </c>
      <c r="C7" s="228" t="s">
        <v>306</v>
      </c>
      <c r="D7" s="229">
        <v>1</v>
      </c>
      <c r="E7" s="101" t="s">
        <v>307</v>
      </c>
      <c r="F7" s="102" t="s">
        <v>308</v>
      </c>
      <c r="G7" s="103" t="s">
        <v>309</v>
      </c>
      <c r="H7" s="104"/>
      <c r="I7" s="104"/>
      <c r="J7" s="104">
        <v>1</v>
      </c>
      <c r="K7" s="104"/>
      <c r="L7" s="105" t="s">
        <v>310</v>
      </c>
      <c r="M7" s="106">
        <v>5800000</v>
      </c>
      <c r="N7" s="107" t="s">
        <v>311</v>
      </c>
      <c r="O7" s="108" t="s">
        <v>312</v>
      </c>
    </row>
    <row r="8" spans="1:15" ht="120" x14ac:dyDescent="0.25">
      <c r="A8" s="228"/>
      <c r="B8" s="228"/>
      <c r="C8" s="228"/>
      <c r="D8" s="229"/>
      <c r="E8" s="2" t="s">
        <v>313</v>
      </c>
      <c r="F8" s="109" t="s">
        <v>314</v>
      </c>
      <c r="G8" s="103" t="s">
        <v>309</v>
      </c>
      <c r="H8" s="110">
        <v>1</v>
      </c>
      <c r="I8" s="110"/>
      <c r="J8" s="110"/>
      <c r="K8" s="110"/>
      <c r="L8" s="105" t="s">
        <v>310</v>
      </c>
      <c r="M8" s="111">
        <v>0</v>
      </c>
      <c r="N8" s="112" t="s">
        <v>311</v>
      </c>
      <c r="O8" s="108" t="s">
        <v>170</v>
      </c>
    </row>
    <row r="9" spans="1:15" ht="165" x14ac:dyDescent="0.25">
      <c r="A9" s="113" t="s">
        <v>315</v>
      </c>
      <c r="B9" s="213" t="s">
        <v>316</v>
      </c>
      <c r="C9" s="213" t="s">
        <v>317</v>
      </c>
      <c r="D9" s="215">
        <v>1</v>
      </c>
      <c r="E9" s="114" t="s">
        <v>318</v>
      </c>
      <c r="F9" s="115" t="s">
        <v>319</v>
      </c>
      <c r="G9" s="103" t="s">
        <v>320</v>
      </c>
      <c r="H9" s="116">
        <v>1</v>
      </c>
      <c r="I9" s="116">
        <v>1</v>
      </c>
      <c r="J9" s="116">
        <v>1</v>
      </c>
      <c r="K9" s="116">
        <v>1</v>
      </c>
      <c r="L9" s="105" t="s">
        <v>310</v>
      </c>
      <c r="M9" s="117">
        <v>50000000</v>
      </c>
      <c r="N9" s="118" t="s">
        <v>56</v>
      </c>
      <c r="O9" s="114" t="s">
        <v>312</v>
      </c>
    </row>
    <row r="10" spans="1:15" ht="195" x14ac:dyDescent="0.25">
      <c r="A10" s="114"/>
      <c r="B10" s="214"/>
      <c r="C10" s="214"/>
      <c r="D10" s="216"/>
      <c r="E10" s="108" t="s">
        <v>321</v>
      </c>
      <c r="F10" s="119" t="s">
        <v>322</v>
      </c>
      <c r="G10" s="103" t="s">
        <v>320</v>
      </c>
      <c r="H10" s="120"/>
      <c r="I10" s="120">
        <v>1</v>
      </c>
      <c r="J10" s="120"/>
      <c r="K10" s="120">
        <v>1</v>
      </c>
      <c r="L10" s="121" t="s">
        <v>310</v>
      </c>
      <c r="M10" s="122">
        <v>50000000</v>
      </c>
      <c r="N10" s="107" t="s">
        <v>56</v>
      </c>
      <c r="O10" s="108" t="s">
        <v>312</v>
      </c>
    </row>
    <row r="11" spans="1:15" ht="135" x14ac:dyDescent="0.25">
      <c r="A11" s="113" t="s">
        <v>323</v>
      </c>
      <c r="B11" s="101" t="s">
        <v>324</v>
      </c>
      <c r="C11" s="123" t="s">
        <v>325</v>
      </c>
      <c r="D11" s="124">
        <v>1</v>
      </c>
      <c r="E11" s="113" t="s">
        <v>326</v>
      </c>
      <c r="F11" s="115" t="s">
        <v>327</v>
      </c>
      <c r="G11" s="108" t="s">
        <v>328</v>
      </c>
      <c r="H11" s="116">
        <v>46360</v>
      </c>
      <c r="I11" s="116">
        <v>46360</v>
      </c>
      <c r="J11" s="116">
        <v>46360</v>
      </c>
      <c r="K11" s="116">
        <v>46360</v>
      </c>
      <c r="L11" s="121" t="s">
        <v>310</v>
      </c>
      <c r="M11" s="122">
        <v>1000000000</v>
      </c>
      <c r="N11" s="107" t="s">
        <v>56</v>
      </c>
      <c r="O11" s="108" t="s">
        <v>329</v>
      </c>
    </row>
    <row r="12" spans="1:15" ht="210" x14ac:dyDescent="0.25">
      <c r="A12" s="113"/>
      <c r="B12" s="101"/>
      <c r="C12" s="123"/>
      <c r="D12" s="124"/>
      <c r="E12" s="2" t="s">
        <v>38</v>
      </c>
      <c r="F12" s="2" t="s">
        <v>330</v>
      </c>
      <c r="G12" s="108" t="s">
        <v>328</v>
      </c>
      <c r="H12" s="116">
        <v>0</v>
      </c>
      <c r="I12" s="125">
        <v>0</v>
      </c>
      <c r="J12" s="125">
        <v>11</v>
      </c>
      <c r="K12" s="126">
        <v>0</v>
      </c>
      <c r="L12" s="121" t="s">
        <v>310</v>
      </c>
      <c r="M12" s="122"/>
      <c r="N12" s="127" t="s">
        <v>331</v>
      </c>
      <c r="O12" s="108" t="s">
        <v>332</v>
      </c>
    </row>
    <row r="13" spans="1:15" ht="105" x14ac:dyDescent="0.25">
      <c r="A13" s="108" t="s">
        <v>333</v>
      </c>
      <c r="B13" s="101" t="s">
        <v>334</v>
      </c>
      <c r="C13" s="123" t="s">
        <v>335</v>
      </c>
      <c r="D13" s="124">
        <v>1</v>
      </c>
      <c r="E13" s="108" t="s">
        <v>336</v>
      </c>
      <c r="F13" s="115" t="s">
        <v>337</v>
      </c>
      <c r="G13" s="103" t="s">
        <v>338</v>
      </c>
      <c r="H13" s="116">
        <v>50</v>
      </c>
      <c r="I13" s="116">
        <v>50</v>
      </c>
      <c r="J13" s="116">
        <v>50</v>
      </c>
      <c r="K13" s="116">
        <v>50</v>
      </c>
      <c r="L13" s="121" t="s">
        <v>310</v>
      </c>
      <c r="M13" s="122">
        <v>250000000</v>
      </c>
      <c r="N13" s="107" t="s">
        <v>329</v>
      </c>
      <c r="O13" s="108" t="s">
        <v>329</v>
      </c>
    </row>
    <row r="14" spans="1:15" ht="180" x14ac:dyDescent="0.25">
      <c r="A14" s="108" t="s">
        <v>339</v>
      </c>
      <c r="B14" s="101" t="s">
        <v>340</v>
      </c>
      <c r="C14" s="123" t="s">
        <v>341</v>
      </c>
      <c r="D14" s="124">
        <v>1</v>
      </c>
      <c r="E14" s="108" t="s">
        <v>342</v>
      </c>
      <c r="F14" s="115" t="s">
        <v>343</v>
      </c>
      <c r="G14" s="103" t="s">
        <v>338</v>
      </c>
      <c r="H14" s="116">
        <v>100</v>
      </c>
      <c r="I14" s="116">
        <v>100</v>
      </c>
      <c r="J14" s="116">
        <v>100</v>
      </c>
      <c r="K14" s="116">
        <v>170</v>
      </c>
      <c r="L14" s="121" t="s">
        <v>310</v>
      </c>
      <c r="M14" s="122">
        <v>36597178000</v>
      </c>
      <c r="N14" s="107" t="s">
        <v>344</v>
      </c>
      <c r="O14" s="128" t="s">
        <v>344</v>
      </c>
    </row>
    <row r="15" spans="1:15" ht="150" x14ac:dyDescent="0.25">
      <c r="A15" s="108" t="s">
        <v>345</v>
      </c>
      <c r="B15" s="101" t="s">
        <v>346</v>
      </c>
      <c r="C15" s="123" t="s">
        <v>347</v>
      </c>
      <c r="D15" s="124">
        <v>1</v>
      </c>
      <c r="E15" s="108" t="s">
        <v>348</v>
      </c>
      <c r="F15" s="115" t="s">
        <v>349</v>
      </c>
      <c r="G15" s="103" t="s">
        <v>350</v>
      </c>
      <c r="H15" s="116">
        <v>11</v>
      </c>
      <c r="I15" s="116">
        <v>11</v>
      </c>
      <c r="J15" s="116">
        <v>11</v>
      </c>
      <c r="K15" s="116">
        <v>11</v>
      </c>
      <c r="L15" s="121" t="s">
        <v>310</v>
      </c>
      <c r="M15" s="122">
        <v>50000000</v>
      </c>
      <c r="N15" s="107" t="s">
        <v>351</v>
      </c>
      <c r="O15" s="128" t="s">
        <v>332</v>
      </c>
    </row>
    <row r="16" spans="1:15" ht="150" x14ac:dyDescent="0.25">
      <c r="A16" s="108"/>
      <c r="B16" s="101"/>
      <c r="C16" s="123"/>
      <c r="D16" s="124"/>
      <c r="E16" s="108" t="s">
        <v>352</v>
      </c>
      <c r="F16" s="115" t="s">
        <v>349</v>
      </c>
      <c r="G16" s="129" t="s">
        <v>320</v>
      </c>
      <c r="H16" s="120">
        <v>11</v>
      </c>
      <c r="I16" s="116">
        <v>11</v>
      </c>
      <c r="J16" s="116">
        <v>11</v>
      </c>
      <c r="K16" s="116">
        <v>11</v>
      </c>
      <c r="L16" s="121" t="s">
        <v>310</v>
      </c>
      <c r="M16" s="122">
        <v>50000000</v>
      </c>
      <c r="N16" s="107" t="s">
        <v>351</v>
      </c>
      <c r="O16" s="128" t="s">
        <v>332</v>
      </c>
    </row>
    <row r="17" spans="1:15" ht="105" x14ac:dyDescent="0.25">
      <c r="A17" s="108" t="s">
        <v>353</v>
      </c>
      <c r="B17" s="101" t="s">
        <v>354</v>
      </c>
      <c r="C17" s="123" t="s">
        <v>355</v>
      </c>
      <c r="D17" s="124">
        <v>1</v>
      </c>
      <c r="E17" s="108" t="s">
        <v>356</v>
      </c>
      <c r="F17" s="115"/>
      <c r="G17" s="108" t="s">
        <v>309</v>
      </c>
      <c r="H17" s="120">
        <v>8</v>
      </c>
      <c r="I17" s="116">
        <v>8</v>
      </c>
      <c r="J17" s="116">
        <v>8</v>
      </c>
      <c r="K17" s="116">
        <v>8</v>
      </c>
      <c r="L17" s="121" t="s">
        <v>310</v>
      </c>
      <c r="M17" s="122">
        <v>0</v>
      </c>
      <c r="N17" s="107" t="s">
        <v>357</v>
      </c>
      <c r="O17" s="128" t="s">
        <v>332</v>
      </c>
    </row>
    <row r="18" spans="1:15" ht="105" x14ac:dyDescent="0.25">
      <c r="A18" s="108" t="s">
        <v>353</v>
      </c>
      <c r="B18" s="101" t="s">
        <v>354</v>
      </c>
      <c r="C18" s="123" t="s">
        <v>355</v>
      </c>
      <c r="D18" s="124">
        <v>1</v>
      </c>
      <c r="E18" s="108" t="s">
        <v>356</v>
      </c>
      <c r="F18" s="121" t="s">
        <v>358</v>
      </c>
      <c r="G18" s="130" t="s">
        <v>359</v>
      </c>
      <c r="H18" s="119"/>
      <c r="I18" s="116">
        <v>8</v>
      </c>
      <c r="J18" s="116">
        <v>8</v>
      </c>
      <c r="K18" s="116">
        <v>8</v>
      </c>
      <c r="L18" s="121" t="s">
        <v>310</v>
      </c>
      <c r="M18" s="4">
        <v>0</v>
      </c>
      <c r="N18" s="127" t="s">
        <v>357</v>
      </c>
      <c r="O18" s="108" t="s">
        <v>332</v>
      </c>
    </row>
    <row r="19" spans="1:15" ht="210" x14ac:dyDescent="0.25">
      <c r="A19" s="108" t="s">
        <v>360</v>
      </c>
      <c r="B19" s="102" t="s">
        <v>361</v>
      </c>
      <c r="C19" s="131" t="s">
        <v>362</v>
      </c>
      <c r="D19" s="132">
        <v>3</v>
      </c>
      <c r="E19" s="2" t="s">
        <v>363</v>
      </c>
      <c r="F19" s="2" t="s">
        <v>364</v>
      </c>
      <c r="G19" s="129" t="s">
        <v>365</v>
      </c>
      <c r="H19" s="120"/>
      <c r="I19" s="133"/>
      <c r="J19" s="133"/>
      <c r="K19" s="126">
        <v>17</v>
      </c>
      <c r="L19" s="121" t="s">
        <v>310</v>
      </c>
      <c r="M19" s="4">
        <v>0</v>
      </c>
      <c r="N19" s="127" t="s">
        <v>366</v>
      </c>
      <c r="O19" s="108" t="s">
        <v>332</v>
      </c>
    </row>
    <row r="20" spans="1:15" ht="120" x14ac:dyDescent="0.25">
      <c r="A20" s="217" t="s">
        <v>367</v>
      </c>
      <c r="B20" s="218" t="s">
        <v>368</v>
      </c>
      <c r="C20" s="218" t="s">
        <v>369</v>
      </c>
      <c r="D20" s="220">
        <v>1</v>
      </c>
      <c r="E20" s="2" t="s">
        <v>370</v>
      </c>
      <c r="F20" s="2" t="s">
        <v>371</v>
      </c>
      <c r="G20" s="129" t="s">
        <v>350</v>
      </c>
      <c r="H20" s="120">
        <v>1</v>
      </c>
      <c r="I20" s="133"/>
      <c r="J20" s="133"/>
      <c r="K20" s="126"/>
      <c r="L20" s="121" t="s">
        <v>310</v>
      </c>
      <c r="M20" s="7"/>
      <c r="N20" s="127" t="s">
        <v>372</v>
      </c>
      <c r="O20" s="108" t="s">
        <v>373</v>
      </c>
    </row>
    <row r="21" spans="1:15" ht="210" x14ac:dyDescent="0.25">
      <c r="A21" s="214"/>
      <c r="B21" s="219"/>
      <c r="C21" s="219"/>
      <c r="D21" s="221"/>
      <c r="E21" s="2" t="s">
        <v>374</v>
      </c>
      <c r="F21" s="2" t="s">
        <v>375</v>
      </c>
      <c r="G21" s="129" t="s">
        <v>350</v>
      </c>
      <c r="H21" s="126"/>
      <c r="I21" s="126">
        <v>17</v>
      </c>
      <c r="J21" s="133"/>
      <c r="K21" s="126"/>
      <c r="L21" s="121" t="s">
        <v>310</v>
      </c>
      <c r="M21" s="7"/>
      <c r="N21" s="127" t="s">
        <v>372</v>
      </c>
      <c r="O21" s="108" t="s">
        <v>373</v>
      </c>
    </row>
  </sheetData>
  <mergeCells count="22">
    <mergeCell ref="E4:E5"/>
    <mergeCell ref="F4:F5"/>
    <mergeCell ref="A7:A8"/>
    <mergeCell ref="B7:B8"/>
    <mergeCell ref="C7:C8"/>
    <mergeCell ref="D7:D8"/>
    <mergeCell ref="A4:A5"/>
    <mergeCell ref="B4:B5"/>
    <mergeCell ref="C4:C5"/>
    <mergeCell ref="D4:D5"/>
    <mergeCell ref="G4:G5"/>
    <mergeCell ref="H4:K4"/>
    <mergeCell ref="L4:L5"/>
    <mergeCell ref="M4:M5"/>
    <mergeCell ref="N4:O4"/>
    <mergeCell ref="B9:B10"/>
    <mergeCell ref="C9:C10"/>
    <mergeCell ref="D9:D10"/>
    <mergeCell ref="A20:A21"/>
    <mergeCell ref="B20:B21"/>
    <mergeCell ref="C20:C21"/>
    <mergeCell ref="D20:D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16"/>
  <sheetViews>
    <sheetView topLeftCell="C15" zoomScale="80" zoomScaleNormal="80" workbookViewId="0">
      <selection activeCell="S17" sqref="S17"/>
    </sheetView>
  </sheetViews>
  <sheetFormatPr defaultRowHeight="15" x14ac:dyDescent="0.25"/>
  <cols>
    <col min="1" max="1" width="14.5703125" customWidth="1"/>
    <col min="2" max="2" width="17.28515625" bestFit="1" customWidth="1"/>
    <col min="3" max="3" width="10" bestFit="1" customWidth="1"/>
    <col min="4" max="4" width="7.28515625" bestFit="1" customWidth="1"/>
    <col min="5" max="5" width="31.85546875" bestFit="1" customWidth="1"/>
    <col min="7" max="7" width="10" bestFit="1" customWidth="1"/>
    <col min="8" max="8" width="7.28515625" bestFit="1" customWidth="1"/>
    <col min="9" max="9" width="20" customWidth="1"/>
    <col min="10" max="10" width="10" customWidth="1"/>
    <col min="11" max="11" width="11.42578125" bestFit="1" customWidth="1"/>
    <col min="13" max="13" width="5.140625" customWidth="1"/>
    <col min="14" max="14" width="4.140625" customWidth="1"/>
    <col min="15" max="15" width="5.140625" customWidth="1"/>
    <col min="16" max="16" width="4.85546875" customWidth="1"/>
    <col min="17" max="17" width="6.28515625" bestFit="1" customWidth="1"/>
    <col min="18" max="18" width="18.140625" bestFit="1" customWidth="1"/>
    <col min="19" max="19" width="17" bestFit="1" customWidth="1"/>
  </cols>
  <sheetData>
    <row r="3" spans="1:20" ht="15.75" x14ac:dyDescent="0.25">
      <c r="A3" s="240" t="s">
        <v>376</v>
      </c>
      <c r="B3" s="236" t="s">
        <v>377</v>
      </c>
      <c r="C3" s="240" t="s">
        <v>11</v>
      </c>
      <c r="D3" s="240" t="s">
        <v>295</v>
      </c>
      <c r="E3" s="240" t="s">
        <v>378</v>
      </c>
      <c r="F3" s="236" t="s">
        <v>294</v>
      </c>
      <c r="G3" s="236" t="s">
        <v>11</v>
      </c>
      <c r="H3" s="236" t="s">
        <v>295</v>
      </c>
      <c r="I3" s="236" t="s">
        <v>5</v>
      </c>
      <c r="J3" s="237" t="s">
        <v>379</v>
      </c>
      <c r="K3" s="237"/>
      <c r="L3" s="236" t="s">
        <v>296</v>
      </c>
      <c r="M3" s="237" t="s">
        <v>295</v>
      </c>
      <c r="N3" s="237"/>
      <c r="O3" s="237"/>
      <c r="P3" s="237"/>
      <c r="Q3" s="237"/>
      <c r="R3" s="236" t="s">
        <v>8</v>
      </c>
      <c r="S3" s="237" t="s">
        <v>380</v>
      </c>
      <c r="T3" s="237"/>
    </row>
    <row r="4" spans="1:20" ht="47.25" x14ac:dyDescent="0.25">
      <c r="A4" s="240"/>
      <c r="B4" s="236"/>
      <c r="C4" s="240"/>
      <c r="D4" s="240"/>
      <c r="E4" s="240"/>
      <c r="F4" s="236"/>
      <c r="G4" s="236"/>
      <c r="H4" s="236"/>
      <c r="I4" s="236"/>
      <c r="J4" s="149" t="s">
        <v>381</v>
      </c>
      <c r="K4" s="149" t="s">
        <v>11</v>
      </c>
      <c r="L4" s="236"/>
      <c r="M4" s="150" t="s">
        <v>382</v>
      </c>
      <c r="N4" s="150" t="s">
        <v>383</v>
      </c>
      <c r="O4" s="150" t="s">
        <v>384</v>
      </c>
      <c r="P4" s="150" t="s">
        <v>385</v>
      </c>
      <c r="Q4" s="150" t="s">
        <v>16</v>
      </c>
      <c r="R4" s="236"/>
      <c r="S4" s="150" t="s">
        <v>17</v>
      </c>
      <c r="T4" s="150" t="s">
        <v>18</v>
      </c>
    </row>
    <row r="5" spans="1:20" ht="25.5" x14ac:dyDescent="0.25">
      <c r="A5" s="138"/>
      <c r="B5" s="138"/>
      <c r="C5" s="138"/>
      <c r="D5" s="138"/>
      <c r="E5" s="137" t="s">
        <v>386</v>
      </c>
      <c r="F5" s="138"/>
      <c r="G5" s="138"/>
      <c r="H5" s="138"/>
      <c r="I5" s="138"/>
      <c r="J5" s="138"/>
      <c r="K5" s="138"/>
      <c r="L5" s="138"/>
      <c r="M5" s="138"/>
      <c r="N5" s="138"/>
      <c r="O5" s="138"/>
      <c r="P5" s="138"/>
      <c r="Q5" s="138"/>
      <c r="R5" s="138"/>
      <c r="S5" s="138"/>
      <c r="T5" s="138"/>
    </row>
    <row r="6" spans="1:20" ht="165" x14ac:dyDescent="0.25">
      <c r="A6" s="139" t="s">
        <v>387</v>
      </c>
      <c r="B6" s="139" t="s">
        <v>388</v>
      </c>
      <c r="C6" s="140" t="s">
        <v>389</v>
      </c>
      <c r="D6" s="141">
        <v>1</v>
      </c>
      <c r="E6" s="108" t="s">
        <v>390</v>
      </c>
      <c r="F6" s="108" t="s">
        <v>391</v>
      </c>
      <c r="G6" s="108" t="s">
        <v>392</v>
      </c>
      <c r="H6" s="142">
        <v>1</v>
      </c>
      <c r="I6" s="108" t="s">
        <v>393</v>
      </c>
      <c r="J6" s="121" t="s">
        <v>60</v>
      </c>
      <c r="K6" s="108" t="s">
        <v>394</v>
      </c>
      <c r="L6" s="6" t="s">
        <v>338</v>
      </c>
      <c r="M6" s="108">
        <v>10</v>
      </c>
      <c r="N6" s="108">
        <v>10</v>
      </c>
      <c r="O6" s="108">
        <v>10</v>
      </c>
      <c r="P6" s="108">
        <v>10</v>
      </c>
      <c r="Q6" s="108">
        <v>40</v>
      </c>
      <c r="R6" s="4">
        <f>SUM(R7:R14)</f>
        <v>5000000000</v>
      </c>
      <c r="S6" s="108" t="s">
        <v>395</v>
      </c>
      <c r="T6" s="108" t="s">
        <v>396</v>
      </c>
    </row>
    <row r="7" spans="1:20" ht="150" x14ac:dyDescent="0.25">
      <c r="A7" s="7"/>
      <c r="B7" s="7"/>
      <c r="C7" s="7"/>
      <c r="D7" s="7"/>
      <c r="E7" s="108"/>
      <c r="F7" s="108"/>
      <c r="G7" s="108"/>
      <c r="H7" s="121"/>
      <c r="I7" s="108" t="s">
        <v>397</v>
      </c>
      <c r="J7" s="121" t="s">
        <v>193</v>
      </c>
      <c r="K7" s="108" t="s">
        <v>398</v>
      </c>
      <c r="L7" s="129" t="s">
        <v>365</v>
      </c>
      <c r="M7" s="108">
        <v>3</v>
      </c>
      <c r="N7" s="108">
        <v>3</v>
      </c>
      <c r="O7" s="108">
        <v>3</v>
      </c>
      <c r="P7" s="108">
        <v>3</v>
      </c>
      <c r="Q7" s="108">
        <v>12</v>
      </c>
      <c r="R7" s="4"/>
      <c r="S7" s="108" t="s">
        <v>366</v>
      </c>
      <c r="T7" s="108"/>
    </row>
    <row r="8" spans="1:20" ht="225" x14ac:dyDescent="0.25">
      <c r="A8" s="7"/>
      <c r="B8" s="7"/>
      <c r="C8" s="7"/>
      <c r="D8" s="7"/>
      <c r="E8" s="108" t="s">
        <v>399</v>
      </c>
      <c r="F8" s="108" t="s">
        <v>400</v>
      </c>
      <c r="G8" s="108" t="s">
        <v>401</v>
      </c>
      <c r="H8" s="143">
        <v>1</v>
      </c>
      <c r="I8" s="108" t="s">
        <v>402</v>
      </c>
      <c r="J8" s="121" t="s">
        <v>403</v>
      </c>
      <c r="K8" s="108" t="s">
        <v>404</v>
      </c>
      <c r="L8" s="129" t="s">
        <v>328</v>
      </c>
      <c r="M8" s="108">
        <v>1</v>
      </c>
      <c r="N8" s="108">
        <v>1</v>
      </c>
      <c r="O8" s="108">
        <v>1</v>
      </c>
      <c r="P8" s="108">
        <v>1</v>
      </c>
      <c r="Q8" s="108">
        <v>4</v>
      </c>
      <c r="R8" s="4">
        <v>150000000</v>
      </c>
      <c r="S8" s="108" t="s">
        <v>395</v>
      </c>
      <c r="T8" s="108" t="s">
        <v>405</v>
      </c>
    </row>
    <row r="9" spans="1:20" ht="105" x14ac:dyDescent="0.25">
      <c r="A9" s="7"/>
      <c r="B9" s="7"/>
      <c r="C9" s="7"/>
      <c r="D9" s="7"/>
      <c r="E9" s="108"/>
      <c r="F9" s="108"/>
      <c r="G9" s="108"/>
      <c r="H9" s="121"/>
      <c r="I9" s="108" t="s">
        <v>406</v>
      </c>
      <c r="J9" s="121" t="s">
        <v>60</v>
      </c>
      <c r="K9" s="108" t="s">
        <v>407</v>
      </c>
      <c r="L9" s="6" t="s">
        <v>338</v>
      </c>
      <c r="M9" s="108">
        <v>10</v>
      </c>
      <c r="N9" s="108">
        <v>10</v>
      </c>
      <c r="O9" s="108">
        <v>10</v>
      </c>
      <c r="P9" s="108">
        <v>10</v>
      </c>
      <c r="Q9" s="108">
        <v>40</v>
      </c>
      <c r="R9" s="4"/>
      <c r="S9" s="108"/>
      <c r="T9" s="108"/>
    </row>
    <row r="10" spans="1:20" ht="120" x14ac:dyDescent="0.25">
      <c r="A10" s="7"/>
      <c r="B10" s="7"/>
      <c r="C10" s="7"/>
      <c r="D10" s="7"/>
      <c r="E10" s="108" t="s">
        <v>408</v>
      </c>
      <c r="F10" s="108" t="s">
        <v>409</v>
      </c>
      <c r="G10" s="108" t="s">
        <v>410</v>
      </c>
      <c r="H10" s="143">
        <v>1</v>
      </c>
      <c r="I10" s="108" t="s">
        <v>411</v>
      </c>
      <c r="J10" s="121" t="s">
        <v>412</v>
      </c>
      <c r="K10" s="108" t="s">
        <v>413</v>
      </c>
      <c r="L10" s="129" t="s">
        <v>320</v>
      </c>
      <c r="M10" s="108"/>
      <c r="N10" s="108">
        <v>1</v>
      </c>
      <c r="O10" s="108">
        <v>1</v>
      </c>
      <c r="P10" s="108">
        <v>1</v>
      </c>
      <c r="Q10" s="108">
        <v>3</v>
      </c>
      <c r="R10" s="4">
        <v>2000000000</v>
      </c>
      <c r="S10" s="108" t="s">
        <v>395</v>
      </c>
      <c r="T10" s="108" t="s">
        <v>414</v>
      </c>
    </row>
    <row r="11" spans="1:20" ht="90" x14ac:dyDescent="0.25">
      <c r="A11" s="7"/>
      <c r="B11" s="7"/>
      <c r="C11" s="7"/>
      <c r="D11" s="7"/>
      <c r="E11" s="108" t="s">
        <v>415</v>
      </c>
      <c r="F11" s="108" t="s">
        <v>416</v>
      </c>
      <c r="G11" s="108" t="s">
        <v>417</v>
      </c>
      <c r="H11" s="121" t="s">
        <v>418</v>
      </c>
      <c r="I11" s="108" t="s">
        <v>419</v>
      </c>
      <c r="J11" s="121" t="s">
        <v>420</v>
      </c>
      <c r="K11" s="108" t="s">
        <v>421</v>
      </c>
      <c r="L11" s="129" t="s">
        <v>328</v>
      </c>
      <c r="M11" s="108">
        <v>250</v>
      </c>
      <c r="N11" s="108">
        <v>250</v>
      </c>
      <c r="O11" s="108">
        <v>250</v>
      </c>
      <c r="P11" s="108">
        <v>250</v>
      </c>
      <c r="Q11" s="108">
        <v>1000</v>
      </c>
      <c r="R11" s="4">
        <v>2000000000</v>
      </c>
      <c r="S11" s="108"/>
      <c r="T11" s="108"/>
    </row>
    <row r="12" spans="1:20" ht="165" x14ac:dyDescent="0.25">
      <c r="A12" s="7"/>
      <c r="B12" s="7"/>
      <c r="C12" s="7"/>
      <c r="D12" s="7"/>
      <c r="E12" s="108" t="s">
        <v>422</v>
      </c>
      <c r="F12" s="108" t="s">
        <v>423</v>
      </c>
      <c r="G12" s="108" t="s">
        <v>424</v>
      </c>
      <c r="H12" s="143">
        <v>1</v>
      </c>
      <c r="I12" s="108" t="s">
        <v>425</v>
      </c>
      <c r="J12" s="121" t="s">
        <v>412</v>
      </c>
      <c r="K12" s="108" t="s">
        <v>426</v>
      </c>
      <c r="L12" s="129" t="s">
        <v>320</v>
      </c>
      <c r="M12" s="108">
        <v>2</v>
      </c>
      <c r="N12" s="108">
        <v>2</v>
      </c>
      <c r="O12" s="108">
        <v>2</v>
      </c>
      <c r="P12" s="108">
        <v>4</v>
      </c>
      <c r="Q12" s="108">
        <v>10</v>
      </c>
      <c r="R12" s="4">
        <v>600000000</v>
      </c>
      <c r="S12" s="108" t="s">
        <v>395</v>
      </c>
      <c r="T12" s="108" t="s">
        <v>427</v>
      </c>
    </row>
    <row r="13" spans="1:20" ht="165" x14ac:dyDescent="0.25">
      <c r="A13" s="7"/>
      <c r="B13" s="7"/>
      <c r="C13" s="7"/>
      <c r="D13" s="7"/>
      <c r="E13" s="108" t="s">
        <v>428</v>
      </c>
      <c r="F13" s="108" t="s">
        <v>429</v>
      </c>
      <c r="G13" s="108" t="s">
        <v>430</v>
      </c>
      <c r="H13" s="143">
        <v>1</v>
      </c>
      <c r="I13" s="108" t="s">
        <v>431</v>
      </c>
      <c r="J13" s="121" t="s">
        <v>432</v>
      </c>
      <c r="K13" s="108" t="s">
        <v>433</v>
      </c>
      <c r="L13" s="129" t="s">
        <v>328</v>
      </c>
      <c r="M13" s="108"/>
      <c r="N13" s="108">
        <v>2</v>
      </c>
      <c r="O13" s="108">
        <v>2</v>
      </c>
      <c r="P13" s="108">
        <v>1</v>
      </c>
      <c r="Q13" s="108">
        <v>5</v>
      </c>
      <c r="R13" s="4">
        <v>250000000</v>
      </c>
      <c r="S13" s="108" t="s">
        <v>395</v>
      </c>
      <c r="T13" s="108" t="s">
        <v>427</v>
      </c>
    </row>
    <row r="14" spans="1:20" ht="195" x14ac:dyDescent="0.25">
      <c r="A14" s="7"/>
      <c r="B14" s="7"/>
      <c r="C14" s="7"/>
      <c r="D14" s="7"/>
      <c r="E14" s="108" t="s">
        <v>360</v>
      </c>
      <c r="F14" s="102" t="s">
        <v>361</v>
      </c>
      <c r="G14" s="131" t="s">
        <v>362</v>
      </c>
      <c r="H14" s="132">
        <v>3</v>
      </c>
      <c r="I14" s="2" t="s">
        <v>363</v>
      </c>
      <c r="J14" s="126" t="s">
        <v>193</v>
      </c>
      <c r="K14" s="2" t="s">
        <v>434</v>
      </c>
      <c r="L14" s="129" t="s">
        <v>365</v>
      </c>
      <c r="M14" s="120"/>
      <c r="N14" s="133"/>
      <c r="O14" s="133"/>
      <c r="P14" s="126">
        <v>1</v>
      </c>
      <c r="Q14" s="126">
        <v>1</v>
      </c>
      <c r="R14" s="151">
        <v>0</v>
      </c>
      <c r="S14" s="127" t="s">
        <v>366</v>
      </c>
      <c r="T14" s="108" t="s">
        <v>395</v>
      </c>
    </row>
    <row r="15" spans="1:20" ht="225" x14ac:dyDescent="0.25">
      <c r="A15" s="7"/>
      <c r="B15" s="7"/>
      <c r="C15" s="7"/>
      <c r="D15" s="7"/>
      <c r="E15" s="238" t="s">
        <v>435</v>
      </c>
      <c r="F15" s="102" t="s">
        <v>368</v>
      </c>
      <c r="G15" s="102" t="s">
        <v>369</v>
      </c>
      <c r="H15" s="239">
        <v>1</v>
      </c>
      <c r="I15" s="2" t="s">
        <v>370</v>
      </c>
      <c r="J15" s="126" t="s">
        <v>150</v>
      </c>
      <c r="K15" s="2" t="s">
        <v>371</v>
      </c>
      <c r="L15" s="129" t="s">
        <v>350</v>
      </c>
      <c r="M15" s="120">
        <v>1</v>
      </c>
      <c r="N15" s="133"/>
      <c r="O15" s="133"/>
      <c r="P15" s="126"/>
      <c r="Q15" s="126">
        <v>1</v>
      </c>
      <c r="R15" s="151">
        <v>0</v>
      </c>
      <c r="S15" s="127" t="s">
        <v>372</v>
      </c>
      <c r="T15" s="108" t="s">
        <v>332</v>
      </c>
    </row>
    <row r="16" spans="1:20" ht="150" x14ac:dyDescent="0.25">
      <c r="A16" s="7"/>
      <c r="B16" s="7"/>
      <c r="C16" s="7"/>
      <c r="D16" s="7"/>
      <c r="E16" s="238"/>
      <c r="F16" s="102"/>
      <c r="G16" s="102"/>
      <c r="H16" s="239"/>
      <c r="I16" s="2" t="s">
        <v>436</v>
      </c>
      <c r="J16" s="126" t="s">
        <v>150</v>
      </c>
      <c r="K16" s="2" t="s">
        <v>437</v>
      </c>
      <c r="L16" s="148" t="s">
        <v>350</v>
      </c>
      <c r="M16" s="126"/>
      <c r="N16" s="126">
        <v>1</v>
      </c>
      <c r="O16" s="133"/>
      <c r="P16" s="126"/>
      <c r="Q16" s="126">
        <v>1</v>
      </c>
      <c r="R16" s="151">
        <v>0</v>
      </c>
      <c r="S16" s="108" t="s">
        <v>395</v>
      </c>
      <c r="T16" s="108" t="s">
        <v>395</v>
      </c>
    </row>
  </sheetData>
  <mergeCells count="16">
    <mergeCell ref="A3:A4"/>
    <mergeCell ref="B3:B4"/>
    <mergeCell ref="C3:C4"/>
    <mergeCell ref="D3:D4"/>
    <mergeCell ref="E3:E4"/>
    <mergeCell ref="R3:R4"/>
    <mergeCell ref="S3:T3"/>
    <mergeCell ref="E15:E16"/>
    <mergeCell ref="H15:H16"/>
    <mergeCell ref="G3:G4"/>
    <mergeCell ref="H3:H4"/>
    <mergeCell ref="I3:I4"/>
    <mergeCell ref="J3:K3"/>
    <mergeCell ref="L3:L4"/>
    <mergeCell ref="M3:Q3"/>
    <mergeCell ref="F3: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2"/>
  <sheetViews>
    <sheetView topLeftCell="A12" zoomScale="80" zoomScaleNormal="80" workbookViewId="0">
      <selection activeCell="O13" sqref="O13"/>
    </sheetView>
  </sheetViews>
  <sheetFormatPr defaultRowHeight="15" x14ac:dyDescent="0.25"/>
  <cols>
    <col min="1" max="1" width="14.85546875" bestFit="1" customWidth="1"/>
    <col min="2" max="2" width="15.42578125" customWidth="1"/>
    <col min="3" max="3" width="13" customWidth="1"/>
    <col min="4" max="4" width="7.28515625" bestFit="1" customWidth="1"/>
    <col min="5" max="5" width="21" customWidth="1"/>
    <col min="6" max="6" width="11.5703125" bestFit="1" customWidth="1"/>
    <col min="7" max="7" width="10" bestFit="1" customWidth="1"/>
    <col min="9" max="9" width="4.7109375" customWidth="1"/>
    <col min="10" max="10" width="5" customWidth="1"/>
    <col min="11" max="11" width="4.85546875" customWidth="1"/>
    <col min="12" max="12" width="5.5703125" customWidth="1"/>
    <col min="13" max="13" width="17.5703125" customWidth="1"/>
    <col min="14" max="14" width="18.140625" bestFit="1" customWidth="1"/>
    <col min="15" max="15" width="18.42578125" bestFit="1" customWidth="1"/>
    <col min="16" max="16" width="10.7109375" bestFit="1" customWidth="1"/>
  </cols>
  <sheetData>
    <row r="2" spans="1:16" ht="15.75" x14ac:dyDescent="0.25">
      <c r="A2" s="248" t="s">
        <v>293</v>
      </c>
      <c r="B2" s="248" t="s">
        <v>294</v>
      </c>
      <c r="C2" s="248" t="s">
        <v>11</v>
      </c>
      <c r="D2" s="248" t="s">
        <v>295</v>
      </c>
      <c r="E2" s="250" t="s">
        <v>438</v>
      </c>
      <c r="F2" s="240" t="s">
        <v>6</v>
      </c>
      <c r="G2" s="240"/>
      <c r="H2" s="241" t="s">
        <v>296</v>
      </c>
      <c r="I2" s="243" t="s">
        <v>295</v>
      </c>
      <c r="J2" s="244"/>
      <c r="K2" s="244"/>
      <c r="L2" s="244"/>
      <c r="M2" s="236" t="s">
        <v>439</v>
      </c>
      <c r="N2" s="236" t="s">
        <v>8</v>
      </c>
      <c r="O2" s="149" t="s">
        <v>298</v>
      </c>
      <c r="P2" s="149"/>
    </row>
    <row r="3" spans="1:16" ht="31.5" x14ac:dyDescent="0.25">
      <c r="A3" s="249"/>
      <c r="B3" s="249"/>
      <c r="C3" s="249"/>
      <c r="D3" s="249"/>
      <c r="E3" s="251"/>
      <c r="F3" s="152" t="s">
        <v>10</v>
      </c>
      <c r="G3" s="152" t="s">
        <v>11</v>
      </c>
      <c r="H3" s="242"/>
      <c r="I3" s="157" t="s">
        <v>299</v>
      </c>
      <c r="J3" s="157" t="s">
        <v>300</v>
      </c>
      <c r="K3" s="157" t="s">
        <v>301</v>
      </c>
      <c r="L3" s="157" t="s">
        <v>302</v>
      </c>
      <c r="M3" s="236"/>
      <c r="N3" s="236"/>
      <c r="O3" s="152" t="s">
        <v>17</v>
      </c>
      <c r="P3" s="152" t="s">
        <v>18</v>
      </c>
    </row>
    <row r="4" spans="1:16" x14ac:dyDescent="0.25">
      <c r="A4" s="245" t="s">
        <v>440</v>
      </c>
      <c r="B4" s="246"/>
      <c r="C4" s="246"/>
      <c r="D4" s="246"/>
      <c r="E4" s="247"/>
      <c r="F4" s="153"/>
      <c r="G4" s="154"/>
      <c r="H4" s="154"/>
      <c r="I4" s="154"/>
      <c r="J4" s="154"/>
      <c r="K4" s="154"/>
      <c r="L4" s="154"/>
      <c r="M4" s="154"/>
      <c r="N4" s="155">
        <f>N5</f>
        <v>0</v>
      </c>
      <c r="O4" s="154"/>
      <c r="P4" s="154"/>
    </row>
    <row r="5" spans="1:16" ht="315" x14ac:dyDescent="0.25">
      <c r="A5" s="108" t="s">
        <v>441</v>
      </c>
      <c r="B5" s="108" t="s">
        <v>442</v>
      </c>
      <c r="C5" s="108" t="s">
        <v>443</v>
      </c>
      <c r="D5" s="143">
        <v>1</v>
      </c>
      <c r="E5" s="108" t="s">
        <v>444</v>
      </c>
      <c r="F5" s="121" t="s">
        <v>432</v>
      </c>
      <c r="G5" s="108" t="s">
        <v>445</v>
      </c>
      <c r="H5" s="129" t="s">
        <v>446</v>
      </c>
      <c r="I5" s="108">
        <v>1</v>
      </c>
      <c r="J5" s="108">
        <v>1</v>
      </c>
      <c r="K5" s="108">
        <v>1</v>
      </c>
      <c r="L5" s="108">
        <v>1</v>
      </c>
      <c r="M5" s="108" t="s">
        <v>310</v>
      </c>
      <c r="N5" s="4"/>
      <c r="O5" s="108" t="s">
        <v>447</v>
      </c>
      <c r="P5" s="108" t="s">
        <v>448</v>
      </c>
    </row>
    <row r="6" spans="1:16" ht="409.5" x14ac:dyDescent="0.25">
      <c r="A6" s="108"/>
      <c r="B6" s="108"/>
      <c r="C6" s="108"/>
      <c r="D6" s="143"/>
      <c r="E6" s="108" t="s">
        <v>449</v>
      </c>
      <c r="F6" s="121" t="s">
        <v>432</v>
      </c>
      <c r="G6" s="108" t="s">
        <v>445</v>
      </c>
      <c r="H6" s="129" t="s">
        <v>450</v>
      </c>
      <c r="I6" s="108">
        <v>1</v>
      </c>
      <c r="J6" s="108">
        <v>1</v>
      </c>
      <c r="K6" s="108">
        <v>1</v>
      </c>
      <c r="L6" s="108">
        <v>1</v>
      </c>
      <c r="M6" s="108" t="s">
        <v>310</v>
      </c>
      <c r="N6" s="4"/>
      <c r="O6" s="108" t="s">
        <v>451</v>
      </c>
      <c r="P6" s="108" t="s">
        <v>448</v>
      </c>
    </row>
    <row r="7" spans="1:16" ht="409.5" x14ac:dyDescent="0.25">
      <c r="A7" s="108"/>
      <c r="B7" s="108"/>
      <c r="C7" s="108"/>
      <c r="D7" s="121"/>
      <c r="E7" s="108" t="s">
        <v>452</v>
      </c>
      <c r="F7" s="121" t="s">
        <v>432</v>
      </c>
      <c r="G7" s="108" t="s">
        <v>445</v>
      </c>
      <c r="H7" s="129" t="s">
        <v>450</v>
      </c>
      <c r="I7" s="108">
        <v>1</v>
      </c>
      <c r="J7" s="108">
        <v>1</v>
      </c>
      <c r="K7" s="108">
        <v>1</v>
      </c>
      <c r="L7" s="108">
        <v>1</v>
      </c>
      <c r="M7" s="108" t="s">
        <v>310</v>
      </c>
      <c r="N7" s="4"/>
      <c r="O7" s="108" t="s">
        <v>311</v>
      </c>
      <c r="P7" s="108" t="s">
        <v>448</v>
      </c>
    </row>
    <row r="8" spans="1:16" ht="353.25" x14ac:dyDescent="0.25">
      <c r="A8" s="108"/>
      <c r="B8" s="108"/>
      <c r="C8" s="108"/>
      <c r="D8" s="121"/>
      <c r="E8" s="108" t="s">
        <v>453</v>
      </c>
      <c r="F8" s="121" t="s">
        <v>432</v>
      </c>
      <c r="G8" s="108" t="s">
        <v>445</v>
      </c>
      <c r="H8" s="129" t="s">
        <v>450</v>
      </c>
      <c r="I8" s="108">
        <v>1</v>
      </c>
      <c r="J8" s="108">
        <v>1</v>
      </c>
      <c r="K8" s="108">
        <v>1</v>
      </c>
      <c r="L8" s="108">
        <v>1</v>
      </c>
      <c r="M8" s="108" t="s">
        <v>310</v>
      </c>
      <c r="N8" s="4"/>
      <c r="O8" s="108" t="s">
        <v>451</v>
      </c>
      <c r="P8" s="108" t="s">
        <v>448</v>
      </c>
    </row>
    <row r="9" spans="1:16" ht="409.5" x14ac:dyDescent="0.25">
      <c r="A9" s="108"/>
      <c r="B9" s="108"/>
      <c r="C9" s="108"/>
      <c r="D9" s="121"/>
      <c r="E9" s="108" t="s">
        <v>454</v>
      </c>
      <c r="F9" s="121" t="s">
        <v>432</v>
      </c>
      <c r="G9" s="108" t="s">
        <v>445</v>
      </c>
      <c r="H9" s="129" t="s">
        <v>450</v>
      </c>
      <c r="I9" s="108">
        <v>1</v>
      </c>
      <c r="J9" s="108">
        <v>1</v>
      </c>
      <c r="K9" s="108">
        <v>1</v>
      </c>
      <c r="L9" s="108">
        <v>1</v>
      </c>
      <c r="M9" s="108" t="s">
        <v>310</v>
      </c>
      <c r="N9" s="4"/>
      <c r="O9" s="108" t="s">
        <v>451</v>
      </c>
      <c r="P9" s="108" t="s">
        <v>448</v>
      </c>
    </row>
    <row r="10" spans="1:16" ht="135" x14ac:dyDescent="0.25">
      <c r="A10" s="102" t="s">
        <v>435</v>
      </c>
      <c r="B10" s="102" t="s">
        <v>368</v>
      </c>
      <c r="C10" s="102" t="s">
        <v>369</v>
      </c>
      <c r="D10" s="239">
        <v>1</v>
      </c>
      <c r="E10" s="2" t="s">
        <v>370</v>
      </c>
      <c r="F10" s="126" t="s">
        <v>150</v>
      </c>
      <c r="G10" s="2" t="s">
        <v>371</v>
      </c>
      <c r="H10" s="129" t="s">
        <v>350</v>
      </c>
      <c r="I10" s="120">
        <v>1</v>
      </c>
      <c r="J10" s="133"/>
      <c r="K10" s="133"/>
      <c r="L10" s="126"/>
      <c r="M10" s="121" t="s">
        <v>455</v>
      </c>
      <c r="N10" s="147"/>
      <c r="O10" s="107" t="s">
        <v>372</v>
      </c>
      <c r="P10" s="128" t="s">
        <v>332</v>
      </c>
    </row>
    <row r="11" spans="1:16" ht="195" x14ac:dyDescent="0.25">
      <c r="A11" s="156"/>
      <c r="B11" s="102"/>
      <c r="C11" s="102"/>
      <c r="D11" s="239"/>
      <c r="E11" s="2" t="s">
        <v>456</v>
      </c>
      <c r="F11" s="126" t="s">
        <v>150</v>
      </c>
      <c r="G11" s="2" t="s">
        <v>457</v>
      </c>
      <c r="H11" s="129" t="s">
        <v>350</v>
      </c>
      <c r="I11" s="126"/>
      <c r="J11" s="126">
        <v>18</v>
      </c>
      <c r="K11" s="133"/>
      <c r="L11" s="126"/>
      <c r="M11" s="121" t="s">
        <v>455</v>
      </c>
      <c r="N11" s="147"/>
      <c r="O11" s="128" t="s">
        <v>311</v>
      </c>
      <c r="P11" s="128" t="s">
        <v>458</v>
      </c>
    </row>
    <row r="12" spans="1:16" ht="225" x14ac:dyDescent="0.25">
      <c r="A12" s="108" t="s">
        <v>360</v>
      </c>
      <c r="B12" s="102" t="s">
        <v>361</v>
      </c>
      <c r="C12" s="131" t="s">
        <v>362</v>
      </c>
      <c r="D12" s="132">
        <v>3</v>
      </c>
      <c r="E12" s="2" t="s">
        <v>363</v>
      </c>
      <c r="F12" s="126" t="s">
        <v>193</v>
      </c>
      <c r="G12" s="2" t="s">
        <v>459</v>
      </c>
      <c r="H12" s="6" t="s">
        <v>365</v>
      </c>
      <c r="I12" s="120"/>
      <c r="J12" s="126">
        <v>18</v>
      </c>
      <c r="K12" s="133"/>
      <c r="L12" s="126"/>
      <c r="M12" s="121" t="s">
        <v>310</v>
      </c>
      <c r="N12" s="151"/>
      <c r="O12" s="127" t="s">
        <v>366</v>
      </c>
      <c r="P12" s="108" t="s">
        <v>332</v>
      </c>
    </row>
  </sheetData>
  <mergeCells count="12">
    <mergeCell ref="D10:D11"/>
    <mergeCell ref="A2:A3"/>
    <mergeCell ref="B2:B3"/>
    <mergeCell ref="C2:C3"/>
    <mergeCell ref="D2:D3"/>
    <mergeCell ref="H2:H3"/>
    <mergeCell ref="I2:L2"/>
    <mergeCell ref="M2:M3"/>
    <mergeCell ref="N2:N3"/>
    <mergeCell ref="A4:E4"/>
    <mergeCell ref="E2:E3"/>
    <mergeCell ref="F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29"/>
  <sheetViews>
    <sheetView topLeftCell="B25" zoomScale="60" zoomScaleNormal="60" workbookViewId="0">
      <selection activeCell="U29" sqref="U29"/>
    </sheetView>
  </sheetViews>
  <sheetFormatPr defaultRowHeight="15" x14ac:dyDescent="0.25"/>
  <cols>
    <col min="1" max="1" width="30.5703125" bestFit="1" customWidth="1"/>
    <col min="2" max="2" width="10" bestFit="1" customWidth="1"/>
    <col min="3" max="3" width="17.28515625" bestFit="1" customWidth="1"/>
    <col min="4" max="4" width="13" bestFit="1" customWidth="1"/>
    <col min="5" max="5" width="11.140625" bestFit="1" customWidth="1"/>
    <col min="6" max="6" width="31.85546875" bestFit="1" customWidth="1"/>
    <col min="7" max="7" width="13.28515625" bestFit="1" customWidth="1"/>
    <col min="8" max="8" width="13" bestFit="1" customWidth="1"/>
    <col min="9" max="9" width="7.85546875" bestFit="1" customWidth="1"/>
    <col min="10" max="10" width="19" customWidth="1"/>
    <col min="11" max="11" width="12.5703125" bestFit="1" customWidth="1"/>
    <col min="12" max="12" width="10.42578125" customWidth="1"/>
    <col min="13" max="13" width="10" customWidth="1"/>
    <col min="14" max="15" width="5" customWidth="1"/>
    <col min="16" max="16" width="4.85546875" customWidth="1"/>
    <col min="17" max="17" width="4.28515625" customWidth="1"/>
    <col min="18" max="18" width="6" bestFit="1" customWidth="1"/>
    <col min="19" max="19" width="12.140625" customWidth="1"/>
    <col min="20" max="20" width="18.140625" bestFit="1" customWidth="1"/>
    <col min="21" max="21" width="13.5703125" customWidth="1"/>
    <col min="22" max="22" width="14.85546875" bestFit="1" customWidth="1"/>
  </cols>
  <sheetData>
    <row r="3" spans="1:22" ht="15.75" x14ac:dyDescent="0.25">
      <c r="A3" s="240" t="s">
        <v>376</v>
      </c>
      <c r="B3" s="240" t="s">
        <v>11</v>
      </c>
      <c r="C3" s="236" t="s">
        <v>377</v>
      </c>
      <c r="D3" s="240" t="s">
        <v>11</v>
      </c>
      <c r="E3" s="240" t="s">
        <v>295</v>
      </c>
      <c r="F3" s="240" t="s">
        <v>378</v>
      </c>
      <c r="G3" s="236" t="s">
        <v>294</v>
      </c>
      <c r="H3" s="236" t="s">
        <v>11</v>
      </c>
      <c r="I3" s="250" t="s">
        <v>295</v>
      </c>
      <c r="J3" s="236" t="s">
        <v>5</v>
      </c>
      <c r="K3" s="237" t="s">
        <v>379</v>
      </c>
      <c r="L3" s="237"/>
      <c r="M3" s="236" t="s">
        <v>296</v>
      </c>
      <c r="N3" s="237" t="s">
        <v>295</v>
      </c>
      <c r="O3" s="237"/>
      <c r="P3" s="237"/>
      <c r="Q3" s="237"/>
      <c r="R3" s="237"/>
      <c r="S3" s="259" t="s">
        <v>460</v>
      </c>
      <c r="T3" s="236" t="s">
        <v>8</v>
      </c>
      <c r="U3" s="237" t="s">
        <v>380</v>
      </c>
      <c r="V3" s="237"/>
    </row>
    <row r="4" spans="1:22" ht="31.5" x14ac:dyDescent="0.25">
      <c r="A4" s="240"/>
      <c r="B4" s="240"/>
      <c r="C4" s="236"/>
      <c r="D4" s="240"/>
      <c r="E4" s="240"/>
      <c r="F4" s="240"/>
      <c r="G4" s="236"/>
      <c r="H4" s="236"/>
      <c r="I4" s="251"/>
      <c r="J4" s="236"/>
      <c r="K4" s="134" t="s">
        <v>381</v>
      </c>
      <c r="L4" s="134" t="s">
        <v>11</v>
      </c>
      <c r="M4" s="236"/>
      <c r="N4" s="135" t="s">
        <v>382</v>
      </c>
      <c r="O4" s="135" t="s">
        <v>383</v>
      </c>
      <c r="P4" s="135" t="s">
        <v>384</v>
      </c>
      <c r="Q4" s="135" t="s">
        <v>385</v>
      </c>
      <c r="R4" s="134" t="s">
        <v>16</v>
      </c>
      <c r="S4" s="259"/>
      <c r="T4" s="236"/>
      <c r="U4" s="135" t="s">
        <v>17</v>
      </c>
      <c r="V4" s="135" t="s">
        <v>18</v>
      </c>
    </row>
    <row r="5" spans="1:22" ht="15.75" x14ac:dyDescent="0.25">
      <c r="A5" s="158" t="s">
        <v>461</v>
      </c>
      <c r="B5" s="159"/>
      <c r="C5" s="160"/>
      <c r="D5" s="159"/>
      <c r="E5" s="159"/>
      <c r="F5" s="161"/>
      <c r="G5" s="162"/>
      <c r="H5" s="160"/>
      <c r="I5" s="160"/>
      <c r="J5" s="162"/>
      <c r="K5" s="163"/>
      <c r="L5" s="163"/>
      <c r="M5" s="162"/>
      <c r="N5" s="163"/>
      <c r="O5" s="163"/>
      <c r="P5" s="163"/>
      <c r="Q5" s="163"/>
      <c r="R5" s="163"/>
      <c r="S5" s="164"/>
      <c r="T5" s="165">
        <f>SUM(T6:T25)</f>
        <v>1460000000</v>
      </c>
      <c r="U5" s="163"/>
      <c r="V5" s="163"/>
    </row>
    <row r="6" spans="1:22" ht="283.5" x14ac:dyDescent="0.25">
      <c r="A6" s="166" t="s">
        <v>462</v>
      </c>
      <c r="B6" s="166" t="s">
        <v>463</v>
      </c>
      <c r="C6" s="166" t="s">
        <v>464</v>
      </c>
      <c r="D6" s="166" t="s">
        <v>463</v>
      </c>
      <c r="E6" s="166" t="s">
        <v>465</v>
      </c>
      <c r="F6" s="167" t="s">
        <v>466</v>
      </c>
      <c r="G6" s="168" t="s">
        <v>467</v>
      </c>
      <c r="H6" s="169" t="s">
        <v>468</v>
      </c>
      <c r="I6" s="170">
        <v>1</v>
      </c>
      <c r="J6" s="171" t="s">
        <v>469</v>
      </c>
      <c r="K6" s="172" t="s">
        <v>193</v>
      </c>
      <c r="L6" s="173" t="s">
        <v>470</v>
      </c>
      <c r="M6" s="174" t="s">
        <v>309</v>
      </c>
      <c r="N6" s="173">
        <v>12</v>
      </c>
      <c r="O6" s="173">
        <v>12</v>
      </c>
      <c r="P6" s="173">
        <v>12</v>
      </c>
      <c r="Q6" s="173">
        <v>12</v>
      </c>
      <c r="R6" s="173">
        <v>48</v>
      </c>
      <c r="S6" s="173" t="s">
        <v>310</v>
      </c>
      <c r="T6" s="175">
        <v>180000000</v>
      </c>
      <c r="U6" s="173" t="s">
        <v>471</v>
      </c>
      <c r="V6" s="173" t="s">
        <v>472</v>
      </c>
    </row>
    <row r="7" spans="1:22" ht="63.75" x14ac:dyDescent="0.25">
      <c r="A7" s="176"/>
      <c r="B7" s="176"/>
      <c r="C7" s="176"/>
      <c r="D7" s="176"/>
      <c r="E7" s="176"/>
      <c r="F7" s="177"/>
      <c r="G7" s="177"/>
      <c r="H7" s="178"/>
      <c r="I7" s="179"/>
      <c r="J7" s="180" t="s">
        <v>473</v>
      </c>
      <c r="K7" s="181"/>
      <c r="L7" s="181"/>
      <c r="M7" s="181"/>
      <c r="N7" s="182"/>
      <c r="O7" s="182"/>
      <c r="P7" s="182"/>
      <c r="Q7" s="182"/>
      <c r="R7" s="182"/>
      <c r="S7" s="182"/>
      <c r="T7" s="182"/>
      <c r="U7" s="182"/>
      <c r="V7" s="182"/>
    </row>
    <row r="8" spans="1:22" ht="89.25" x14ac:dyDescent="0.25">
      <c r="A8" s="176"/>
      <c r="B8" s="176"/>
      <c r="C8" s="176"/>
      <c r="D8" s="176"/>
      <c r="E8" s="176"/>
      <c r="F8" s="177"/>
      <c r="G8" s="177"/>
      <c r="H8" s="178"/>
      <c r="I8" s="179"/>
      <c r="J8" s="183" t="s">
        <v>474</v>
      </c>
      <c r="K8" s="181"/>
      <c r="L8" s="181"/>
      <c r="M8" s="181"/>
      <c r="N8" s="182"/>
      <c r="O8" s="182"/>
      <c r="P8" s="182"/>
      <c r="Q8" s="182"/>
      <c r="R8" s="182"/>
      <c r="S8" s="182"/>
      <c r="T8" s="182"/>
      <c r="U8" s="182"/>
      <c r="V8" s="182"/>
    </row>
    <row r="9" spans="1:22" ht="76.5" x14ac:dyDescent="0.25">
      <c r="A9" s="176"/>
      <c r="B9" s="176"/>
      <c r="C9" s="176"/>
      <c r="D9" s="176"/>
      <c r="E9" s="176"/>
      <c r="F9" s="177"/>
      <c r="G9" s="177"/>
      <c r="H9" s="184"/>
      <c r="I9" s="185"/>
      <c r="J9" s="180" t="s">
        <v>475</v>
      </c>
      <c r="K9" s="181"/>
      <c r="L9" s="181"/>
      <c r="M9" s="181"/>
      <c r="N9" s="182"/>
      <c r="O9" s="182"/>
      <c r="P9" s="182"/>
      <c r="Q9" s="182"/>
      <c r="R9" s="182"/>
      <c r="S9" s="182"/>
      <c r="T9" s="182"/>
      <c r="U9" s="182"/>
      <c r="V9" s="182"/>
    </row>
    <row r="10" spans="1:22" ht="409.5" x14ac:dyDescent="0.25">
      <c r="A10" s="176"/>
      <c r="B10" s="176"/>
      <c r="C10" s="176"/>
      <c r="D10" s="176"/>
      <c r="E10" s="176"/>
      <c r="F10" s="186"/>
      <c r="G10" s="177"/>
      <c r="H10" s="185"/>
      <c r="I10" s="185"/>
      <c r="J10" s="173" t="s">
        <v>476</v>
      </c>
      <c r="K10" s="172" t="s">
        <v>193</v>
      </c>
      <c r="L10" s="173" t="s">
        <v>477</v>
      </c>
      <c r="M10" s="174" t="s">
        <v>478</v>
      </c>
      <c r="N10" s="173">
        <v>12</v>
      </c>
      <c r="O10" s="173">
        <v>12</v>
      </c>
      <c r="P10" s="173">
        <v>12</v>
      </c>
      <c r="Q10" s="173">
        <v>12</v>
      </c>
      <c r="R10" s="173">
        <v>48</v>
      </c>
      <c r="S10" s="173" t="s">
        <v>310</v>
      </c>
      <c r="T10" s="175">
        <v>180000000</v>
      </c>
      <c r="U10" s="173" t="s">
        <v>471</v>
      </c>
      <c r="V10" s="173" t="s">
        <v>479</v>
      </c>
    </row>
    <row r="11" spans="1:22" ht="189" x14ac:dyDescent="0.25">
      <c r="A11" s="176"/>
      <c r="B11" s="176"/>
      <c r="C11" s="176"/>
      <c r="D11" s="176"/>
      <c r="E11" s="176"/>
      <c r="F11" s="177"/>
      <c r="G11" s="177"/>
      <c r="H11" s="173" t="s">
        <v>468</v>
      </c>
      <c r="I11" s="187">
        <v>1</v>
      </c>
      <c r="J11" s="173" t="s">
        <v>480</v>
      </c>
      <c r="K11" s="172" t="s">
        <v>150</v>
      </c>
      <c r="L11" s="173" t="s">
        <v>481</v>
      </c>
      <c r="M11" s="144" t="s">
        <v>350</v>
      </c>
      <c r="N11" s="173"/>
      <c r="O11" s="173"/>
      <c r="P11" s="173">
        <v>1</v>
      </c>
      <c r="Q11" s="173"/>
      <c r="R11" s="173">
        <v>1</v>
      </c>
      <c r="S11" s="173" t="s">
        <v>310</v>
      </c>
      <c r="T11" s="175">
        <v>0</v>
      </c>
      <c r="U11" s="173" t="s">
        <v>471</v>
      </c>
      <c r="V11" s="173" t="s">
        <v>472</v>
      </c>
    </row>
    <row r="12" spans="1:22" ht="127.5" x14ac:dyDescent="0.25">
      <c r="A12" s="176"/>
      <c r="B12" s="176"/>
      <c r="C12" s="176"/>
      <c r="D12" s="176"/>
      <c r="E12" s="176"/>
      <c r="F12" s="188"/>
      <c r="G12" s="188"/>
      <c r="H12" s="179"/>
      <c r="I12" s="179"/>
      <c r="J12" s="189" t="s">
        <v>482</v>
      </c>
      <c r="K12" s="181"/>
      <c r="L12" s="181"/>
      <c r="M12" s="181"/>
      <c r="N12" s="182"/>
      <c r="O12" s="182"/>
      <c r="P12" s="182"/>
      <c r="Q12" s="182"/>
      <c r="R12" s="182"/>
      <c r="S12" s="182"/>
      <c r="T12" s="182"/>
      <c r="U12" s="182"/>
      <c r="V12" s="182"/>
    </row>
    <row r="13" spans="1:22" ht="126" x14ac:dyDescent="0.25">
      <c r="A13" s="176"/>
      <c r="B13" s="176"/>
      <c r="C13" s="176"/>
      <c r="D13" s="176"/>
      <c r="E13" s="176"/>
      <c r="F13" s="252" t="s">
        <v>483</v>
      </c>
      <c r="G13" s="253" t="s">
        <v>484</v>
      </c>
      <c r="H13" s="173" t="s">
        <v>485</v>
      </c>
      <c r="I13" s="187">
        <v>1</v>
      </c>
      <c r="J13" s="173" t="s">
        <v>486</v>
      </c>
      <c r="K13" s="172" t="s">
        <v>432</v>
      </c>
      <c r="L13" s="173" t="s">
        <v>487</v>
      </c>
      <c r="M13" s="190" t="s">
        <v>320</v>
      </c>
      <c r="N13" s="173">
        <v>1</v>
      </c>
      <c r="O13" s="173">
        <v>1</v>
      </c>
      <c r="P13" s="173">
        <v>1</v>
      </c>
      <c r="Q13" s="173">
        <v>1</v>
      </c>
      <c r="R13" s="173">
        <v>4</v>
      </c>
      <c r="S13" s="173" t="s">
        <v>310</v>
      </c>
      <c r="T13" s="175">
        <v>500000000</v>
      </c>
      <c r="U13" s="173" t="s">
        <v>488</v>
      </c>
      <c r="V13" s="173" t="s">
        <v>472</v>
      </c>
    </row>
    <row r="14" spans="1:22" ht="15.75" x14ac:dyDescent="0.25">
      <c r="A14" s="176"/>
      <c r="B14" s="176"/>
      <c r="C14" s="176"/>
      <c r="D14" s="176"/>
      <c r="E14" s="176"/>
      <c r="F14" s="252"/>
      <c r="G14" s="254"/>
      <c r="H14" s="191"/>
      <c r="I14" s="191"/>
      <c r="J14" s="192" t="s">
        <v>489</v>
      </c>
      <c r="K14" s="181"/>
      <c r="L14" s="181"/>
      <c r="M14" s="181"/>
      <c r="N14" s="182"/>
      <c r="O14" s="182"/>
      <c r="P14" s="182"/>
      <c r="Q14" s="182"/>
      <c r="R14" s="182"/>
      <c r="S14" s="182"/>
      <c r="T14" s="182"/>
      <c r="U14" s="182"/>
      <c r="V14" s="182"/>
    </row>
    <row r="15" spans="1:22" ht="51" x14ac:dyDescent="0.25">
      <c r="A15" s="176"/>
      <c r="B15" s="176"/>
      <c r="C15" s="176"/>
      <c r="D15" s="176"/>
      <c r="E15" s="176"/>
      <c r="F15" s="252"/>
      <c r="G15" s="254"/>
      <c r="H15" s="179"/>
      <c r="I15" s="179"/>
      <c r="J15" s="189" t="s">
        <v>490</v>
      </c>
      <c r="K15" s="181"/>
      <c r="L15" s="181"/>
      <c r="M15" s="181"/>
      <c r="N15" s="182"/>
      <c r="O15" s="182"/>
      <c r="P15" s="182"/>
      <c r="Q15" s="182"/>
      <c r="R15" s="182"/>
      <c r="S15" s="182"/>
      <c r="T15" s="182"/>
      <c r="U15" s="182"/>
      <c r="V15" s="182"/>
    </row>
    <row r="16" spans="1:22" ht="15.75" x14ac:dyDescent="0.25">
      <c r="A16" s="176"/>
      <c r="B16" s="176"/>
      <c r="C16" s="176"/>
      <c r="D16" s="176"/>
      <c r="E16" s="176"/>
      <c r="F16" s="252"/>
      <c r="G16" s="254"/>
      <c r="H16" s="179"/>
      <c r="I16" s="179"/>
      <c r="J16" s="189" t="s">
        <v>491</v>
      </c>
      <c r="K16" s="181"/>
      <c r="L16" s="181"/>
      <c r="M16" s="181"/>
      <c r="N16" s="182"/>
      <c r="O16" s="182"/>
      <c r="P16" s="182"/>
      <c r="Q16" s="182"/>
      <c r="R16" s="182"/>
      <c r="S16" s="182"/>
      <c r="T16" s="182"/>
      <c r="U16" s="182"/>
      <c r="V16" s="182"/>
    </row>
    <row r="17" spans="1:22" ht="25.5" x14ac:dyDescent="0.25">
      <c r="A17" s="176"/>
      <c r="B17" s="176"/>
      <c r="C17" s="176"/>
      <c r="D17" s="176"/>
      <c r="E17" s="176"/>
      <c r="F17" s="252"/>
      <c r="G17" s="254"/>
      <c r="H17" s="185"/>
      <c r="I17" s="185"/>
      <c r="J17" s="189" t="s">
        <v>492</v>
      </c>
      <c r="K17" s="181"/>
      <c r="L17" s="181"/>
      <c r="M17" s="181"/>
      <c r="N17" s="182"/>
      <c r="O17" s="182"/>
      <c r="P17" s="182"/>
      <c r="Q17" s="182"/>
      <c r="R17" s="182"/>
      <c r="S17" s="182"/>
      <c r="T17" s="182"/>
      <c r="U17" s="182"/>
      <c r="V17" s="182"/>
    </row>
    <row r="18" spans="1:22" ht="38.25" x14ac:dyDescent="0.25">
      <c r="A18" s="176"/>
      <c r="B18" s="176"/>
      <c r="C18" s="176"/>
      <c r="D18" s="176"/>
      <c r="E18" s="176"/>
      <c r="F18" s="252"/>
      <c r="G18" s="254"/>
      <c r="H18" s="191"/>
      <c r="I18" s="191"/>
      <c r="J18" s="189" t="s">
        <v>493</v>
      </c>
      <c r="K18" s="181"/>
      <c r="L18" s="181"/>
      <c r="M18" s="181"/>
      <c r="N18" s="182"/>
      <c r="O18" s="182"/>
      <c r="P18" s="182"/>
      <c r="Q18" s="182"/>
      <c r="R18" s="182"/>
      <c r="S18" s="182"/>
      <c r="T18" s="182"/>
      <c r="U18" s="182"/>
      <c r="V18" s="182"/>
    </row>
    <row r="19" spans="1:22" ht="110.25" x14ac:dyDescent="0.25">
      <c r="A19" s="176"/>
      <c r="B19" s="176"/>
      <c r="C19" s="176"/>
      <c r="D19" s="176"/>
      <c r="E19" s="176"/>
      <c r="F19" s="252"/>
      <c r="G19" s="254"/>
      <c r="H19" s="179"/>
      <c r="I19" s="179"/>
      <c r="J19" s="173" t="s">
        <v>494</v>
      </c>
      <c r="K19" s="172" t="s">
        <v>432</v>
      </c>
      <c r="L19" s="173" t="s">
        <v>495</v>
      </c>
      <c r="M19" s="144" t="s">
        <v>496</v>
      </c>
      <c r="N19" s="173">
        <v>1</v>
      </c>
      <c r="O19" s="173">
        <v>1</v>
      </c>
      <c r="P19" s="173">
        <v>1</v>
      </c>
      <c r="Q19" s="173">
        <v>1</v>
      </c>
      <c r="R19" s="173">
        <v>4</v>
      </c>
      <c r="S19" s="173" t="s">
        <v>310</v>
      </c>
      <c r="T19" s="175">
        <v>135477000</v>
      </c>
      <c r="U19" s="173" t="s">
        <v>497</v>
      </c>
      <c r="V19" s="173" t="s">
        <v>472</v>
      </c>
    </row>
    <row r="20" spans="1:22" ht="76.5" x14ac:dyDescent="0.25">
      <c r="A20" s="176"/>
      <c r="B20" s="176"/>
      <c r="C20" s="176"/>
      <c r="D20" s="176"/>
      <c r="E20" s="176"/>
      <c r="F20" s="252"/>
      <c r="G20" s="255"/>
      <c r="H20" s="179"/>
      <c r="I20" s="179"/>
      <c r="J20" s="189" t="s">
        <v>498</v>
      </c>
      <c r="K20" s="181"/>
      <c r="L20" s="181"/>
      <c r="M20" s="181"/>
      <c r="N20" s="182"/>
      <c r="O20" s="182"/>
      <c r="P20" s="182"/>
      <c r="Q20" s="182"/>
      <c r="R20" s="182"/>
      <c r="S20" s="182"/>
      <c r="T20" s="182"/>
      <c r="U20" s="182"/>
      <c r="V20" s="182"/>
    </row>
    <row r="21" spans="1:22" ht="157.5" x14ac:dyDescent="0.25">
      <c r="A21" s="176"/>
      <c r="B21" s="176"/>
      <c r="C21" s="176"/>
      <c r="D21" s="176"/>
      <c r="E21" s="176"/>
      <c r="F21" s="252" t="s">
        <v>499</v>
      </c>
      <c r="G21" s="253" t="s">
        <v>500</v>
      </c>
      <c r="H21" s="173" t="s">
        <v>501</v>
      </c>
      <c r="I21" s="187">
        <v>1</v>
      </c>
      <c r="J21" s="173" t="s">
        <v>502</v>
      </c>
      <c r="K21" s="172" t="s">
        <v>23</v>
      </c>
      <c r="L21" s="173" t="s">
        <v>503</v>
      </c>
      <c r="M21" s="144" t="s">
        <v>365</v>
      </c>
      <c r="N21" s="173">
        <v>1</v>
      </c>
      <c r="O21" s="173">
        <v>1</v>
      </c>
      <c r="P21" s="173">
        <v>1</v>
      </c>
      <c r="Q21" s="173">
        <v>1</v>
      </c>
      <c r="R21" s="173">
        <v>4</v>
      </c>
      <c r="S21" s="173" t="s">
        <v>310</v>
      </c>
      <c r="T21" s="175">
        <v>464523000</v>
      </c>
      <c r="U21" s="173" t="s">
        <v>497</v>
      </c>
      <c r="V21" s="173" t="s">
        <v>472</v>
      </c>
    </row>
    <row r="22" spans="1:22" ht="25.5" x14ac:dyDescent="0.25">
      <c r="A22" s="176"/>
      <c r="B22" s="176"/>
      <c r="C22" s="176"/>
      <c r="D22" s="176"/>
      <c r="E22" s="176"/>
      <c r="F22" s="252"/>
      <c r="G22" s="254"/>
      <c r="H22" s="185"/>
      <c r="I22" s="185"/>
      <c r="J22" s="189" t="s">
        <v>504</v>
      </c>
      <c r="K22" s="181"/>
      <c r="L22" s="181"/>
      <c r="M22" s="181"/>
      <c r="N22" s="182"/>
      <c r="O22" s="182"/>
      <c r="P22" s="182"/>
      <c r="Q22" s="182"/>
      <c r="R22" s="182"/>
      <c r="S22" s="182"/>
      <c r="T22" s="182"/>
      <c r="U22" s="182"/>
      <c r="V22" s="182"/>
    </row>
    <row r="23" spans="1:22" ht="38.25" x14ac:dyDescent="0.25">
      <c r="A23" s="176"/>
      <c r="B23" s="176"/>
      <c r="C23" s="176"/>
      <c r="D23" s="176"/>
      <c r="E23" s="176"/>
      <c r="F23" s="252"/>
      <c r="G23" s="254"/>
      <c r="H23" s="191"/>
      <c r="I23" s="191"/>
      <c r="J23" s="189" t="s">
        <v>505</v>
      </c>
      <c r="K23" s="181"/>
      <c r="L23" s="181"/>
      <c r="M23" s="181"/>
      <c r="N23" s="182"/>
      <c r="O23" s="182"/>
      <c r="P23" s="182"/>
      <c r="Q23" s="182"/>
      <c r="R23" s="182"/>
      <c r="S23" s="182"/>
      <c r="T23" s="182"/>
      <c r="U23" s="182"/>
      <c r="V23" s="182"/>
    </row>
    <row r="24" spans="1:22" ht="102" x14ac:dyDescent="0.25">
      <c r="A24" s="176"/>
      <c r="B24" s="176"/>
      <c r="C24" s="176"/>
      <c r="D24" s="176"/>
      <c r="E24" s="176"/>
      <c r="F24" s="252"/>
      <c r="G24" s="254"/>
      <c r="H24" s="179"/>
      <c r="I24" s="179"/>
      <c r="J24" s="192" t="s">
        <v>506</v>
      </c>
      <c r="K24" s="181"/>
      <c r="L24" s="181"/>
      <c r="M24" s="181"/>
      <c r="N24" s="182"/>
      <c r="O24" s="182"/>
      <c r="P24" s="182"/>
      <c r="Q24" s="182"/>
      <c r="R24" s="182"/>
      <c r="S24" s="182"/>
      <c r="T24" s="182"/>
      <c r="U24" s="182"/>
      <c r="V24" s="182"/>
    </row>
    <row r="25" spans="1:22" ht="38.25" x14ac:dyDescent="0.25">
      <c r="A25" s="176"/>
      <c r="B25" s="176"/>
      <c r="C25" s="176"/>
      <c r="D25" s="176"/>
      <c r="E25" s="176"/>
      <c r="F25" s="252"/>
      <c r="G25" s="255"/>
      <c r="H25" s="185"/>
      <c r="I25" s="185"/>
      <c r="J25" s="192" t="s">
        <v>507</v>
      </c>
      <c r="K25" s="181"/>
      <c r="L25" s="181"/>
      <c r="M25" s="181"/>
      <c r="N25" s="182"/>
      <c r="O25" s="182"/>
      <c r="P25" s="182"/>
      <c r="Q25" s="182"/>
      <c r="R25" s="182"/>
      <c r="S25" s="182"/>
      <c r="T25" s="182"/>
      <c r="U25" s="182"/>
      <c r="V25" s="182"/>
    </row>
    <row r="26" spans="1:22" ht="195" x14ac:dyDescent="0.25">
      <c r="A26" s="176"/>
      <c r="B26" s="193"/>
      <c r="C26" s="193"/>
      <c r="D26" s="193"/>
      <c r="E26" s="194"/>
      <c r="F26" s="195" t="s">
        <v>360</v>
      </c>
      <c r="G26" s="102" t="s">
        <v>361</v>
      </c>
      <c r="H26" s="131" t="s">
        <v>362</v>
      </c>
      <c r="I26" s="145">
        <v>3</v>
      </c>
      <c r="J26" s="2" t="s">
        <v>363</v>
      </c>
      <c r="K26" s="126" t="s">
        <v>193</v>
      </c>
      <c r="L26" s="2" t="s">
        <v>508</v>
      </c>
      <c r="M26" s="6" t="s">
        <v>365</v>
      </c>
      <c r="N26" s="116"/>
      <c r="O26" s="126">
        <v>21</v>
      </c>
      <c r="P26" s="146"/>
      <c r="Q26" s="126"/>
      <c r="R26" s="126">
        <v>21</v>
      </c>
      <c r="S26" s="121" t="s">
        <v>310</v>
      </c>
      <c r="T26" s="147"/>
      <c r="U26" s="107" t="s">
        <v>366</v>
      </c>
      <c r="V26" s="128" t="s">
        <v>332</v>
      </c>
    </row>
    <row r="27" spans="1:22" ht="120" x14ac:dyDescent="0.25">
      <c r="A27" s="176"/>
      <c r="B27" s="193"/>
      <c r="C27" s="193"/>
      <c r="D27" s="193"/>
      <c r="E27" s="194"/>
      <c r="F27" s="256" t="s">
        <v>435</v>
      </c>
      <c r="G27" s="238" t="s">
        <v>368</v>
      </c>
      <c r="H27" s="238" t="s">
        <v>369</v>
      </c>
      <c r="I27" s="257">
        <v>1</v>
      </c>
      <c r="J27" s="196" t="s">
        <v>370</v>
      </c>
      <c r="K27" s="197" t="s">
        <v>150</v>
      </c>
      <c r="L27" s="196" t="s">
        <v>371</v>
      </c>
      <c r="M27" s="6" t="s">
        <v>350</v>
      </c>
      <c r="N27" s="198">
        <v>1</v>
      </c>
      <c r="O27" s="199"/>
      <c r="P27" s="199"/>
      <c r="Q27" s="197"/>
      <c r="R27" s="197">
        <v>1</v>
      </c>
      <c r="S27" s="200" t="s">
        <v>455</v>
      </c>
      <c r="T27" s="147"/>
      <c r="U27" s="107" t="s">
        <v>372</v>
      </c>
      <c r="V27" s="128" t="s">
        <v>332</v>
      </c>
    </row>
    <row r="28" spans="1:22" ht="105" x14ac:dyDescent="0.25">
      <c r="A28" s="201"/>
      <c r="B28" s="202"/>
      <c r="C28" s="202"/>
      <c r="D28" s="202"/>
      <c r="E28" s="203"/>
      <c r="F28" s="256"/>
      <c r="G28" s="238"/>
      <c r="H28" s="238"/>
      <c r="I28" s="258"/>
      <c r="J28" s="2" t="s">
        <v>509</v>
      </c>
      <c r="K28" s="126" t="s">
        <v>150</v>
      </c>
      <c r="L28" s="2" t="s">
        <v>510</v>
      </c>
      <c r="M28" s="6" t="s">
        <v>350</v>
      </c>
      <c r="N28" s="126"/>
      <c r="O28" s="126">
        <v>39</v>
      </c>
      <c r="P28" s="133"/>
      <c r="Q28" s="126"/>
      <c r="R28" s="126">
        <v>39</v>
      </c>
      <c r="S28" s="121" t="s">
        <v>455</v>
      </c>
      <c r="T28" s="151"/>
      <c r="U28" s="108" t="s">
        <v>488</v>
      </c>
      <c r="V28" s="108" t="s">
        <v>511</v>
      </c>
    </row>
    <row r="29" spans="1:22" x14ac:dyDescent="0.25">
      <c r="F29" s="204"/>
    </row>
  </sheetData>
  <mergeCells count="24">
    <mergeCell ref="A3:A4"/>
    <mergeCell ref="B3:B4"/>
    <mergeCell ref="C3:C4"/>
    <mergeCell ref="D3:D4"/>
    <mergeCell ref="E3:E4"/>
    <mergeCell ref="F13:F20"/>
    <mergeCell ref="G13:G20"/>
    <mergeCell ref="G3:G4"/>
    <mergeCell ref="H3:H4"/>
    <mergeCell ref="I3:I4"/>
    <mergeCell ref="F3:F4"/>
    <mergeCell ref="I27:I28"/>
    <mergeCell ref="N3:R3"/>
    <mergeCell ref="S3:S4"/>
    <mergeCell ref="T3:T4"/>
    <mergeCell ref="U3:V3"/>
    <mergeCell ref="J3:J4"/>
    <mergeCell ref="K3:L3"/>
    <mergeCell ref="M3:M4"/>
    <mergeCell ref="F21:F25"/>
    <mergeCell ref="G21:G25"/>
    <mergeCell ref="F27:F28"/>
    <mergeCell ref="G27:G28"/>
    <mergeCell ref="H27:H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14"/>
  <sheetViews>
    <sheetView tabSelected="1" topLeftCell="B13" workbookViewId="0">
      <selection activeCell="O16" sqref="O16"/>
    </sheetView>
  </sheetViews>
  <sheetFormatPr defaultRowHeight="15" x14ac:dyDescent="0.25"/>
  <cols>
    <col min="1" max="1" width="14.85546875" bestFit="1" customWidth="1"/>
    <col min="3" max="3" width="10" bestFit="1" customWidth="1"/>
    <col min="4" max="4" width="7.28515625" bestFit="1" customWidth="1"/>
    <col min="5" max="5" width="38.7109375" bestFit="1" customWidth="1"/>
    <col min="6" max="6" width="8.85546875" bestFit="1" customWidth="1"/>
    <col min="7" max="7" width="10" bestFit="1" customWidth="1"/>
    <col min="9" max="9" width="4.7109375" customWidth="1"/>
    <col min="10" max="10" width="5.28515625" customWidth="1"/>
    <col min="11" max="11" width="5.85546875" customWidth="1"/>
    <col min="12" max="12" width="5.7109375" customWidth="1"/>
    <col min="13" max="13" width="15" customWidth="1"/>
    <col min="14" max="14" width="18.140625" bestFit="1" customWidth="1"/>
    <col min="15" max="15" width="14.140625" customWidth="1"/>
    <col min="16" max="16" width="10.28515625" customWidth="1"/>
  </cols>
  <sheetData>
    <row r="4" spans="1:16" ht="15.75" x14ac:dyDescent="0.25">
      <c r="A4" s="248" t="s">
        <v>293</v>
      </c>
      <c r="B4" s="248" t="s">
        <v>294</v>
      </c>
      <c r="C4" s="248" t="s">
        <v>11</v>
      </c>
      <c r="D4" s="248" t="s">
        <v>295</v>
      </c>
      <c r="E4" s="250" t="s">
        <v>438</v>
      </c>
      <c r="F4" s="240" t="s">
        <v>6</v>
      </c>
      <c r="G4" s="240"/>
      <c r="H4" s="241" t="s">
        <v>296</v>
      </c>
      <c r="I4" s="243" t="s">
        <v>295</v>
      </c>
      <c r="J4" s="244"/>
      <c r="K4" s="244"/>
      <c r="L4" s="244"/>
      <c r="M4" s="236" t="s">
        <v>439</v>
      </c>
      <c r="N4" s="236" t="s">
        <v>8</v>
      </c>
      <c r="O4" s="149" t="s">
        <v>298</v>
      </c>
      <c r="P4" s="149"/>
    </row>
    <row r="5" spans="1:16" ht="31.5" x14ac:dyDescent="0.25">
      <c r="A5" s="249"/>
      <c r="B5" s="249"/>
      <c r="C5" s="249"/>
      <c r="D5" s="249"/>
      <c r="E5" s="251"/>
      <c r="F5" s="152" t="s">
        <v>10</v>
      </c>
      <c r="G5" s="152" t="s">
        <v>11</v>
      </c>
      <c r="H5" s="242"/>
      <c r="I5" s="157" t="s">
        <v>299</v>
      </c>
      <c r="J5" s="157" t="s">
        <v>300</v>
      </c>
      <c r="K5" s="157" t="s">
        <v>301</v>
      </c>
      <c r="L5" s="157" t="s">
        <v>302</v>
      </c>
      <c r="M5" s="236"/>
      <c r="N5" s="236"/>
      <c r="O5" s="152" t="s">
        <v>17</v>
      </c>
      <c r="P5" s="152" t="s">
        <v>18</v>
      </c>
    </row>
    <row r="6" spans="1:16" x14ac:dyDescent="0.25">
      <c r="A6" s="137" t="s">
        <v>512</v>
      </c>
      <c r="B6" s="137"/>
      <c r="C6" s="137"/>
      <c r="D6" s="137"/>
      <c r="E6" s="137"/>
      <c r="F6" s="137"/>
      <c r="G6" s="137"/>
      <c r="H6" s="136"/>
      <c r="I6" s="137"/>
      <c r="J6" s="137"/>
      <c r="K6" s="137"/>
      <c r="L6" s="137"/>
      <c r="M6" s="137"/>
      <c r="N6" s="205">
        <f>SUM(N7:N15)</f>
        <v>434910000</v>
      </c>
      <c r="O6" s="137"/>
      <c r="P6" s="137"/>
    </row>
    <row r="7" spans="1:16" ht="255" x14ac:dyDescent="0.25">
      <c r="A7" s="108" t="s">
        <v>513</v>
      </c>
      <c r="B7" s="108" t="s">
        <v>514</v>
      </c>
      <c r="C7" s="108" t="s">
        <v>515</v>
      </c>
      <c r="D7" s="143">
        <v>0.42</v>
      </c>
      <c r="E7" s="108" t="s">
        <v>516</v>
      </c>
      <c r="F7" s="121" t="s">
        <v>517</v>
      </c>
      <c r="G7" s="121" t="s">
        <v>518</v>
      </c>
      <c r="H7" s="148" t="s">
        <v>519</v>
      </c>
      <c r="I7" s="108">
        <v>1</v>
      </c>
      <c r="J7" s="108">
        <v>1</v>
      </c>
      <c r="K7" s="108">
        <v>1</v>
      </c>
      <c r="L7" s="108">
        <v>1</v>
      </c>
      <c r="M7" s="129" t="s">
        <v>310</v>
      </c>
      <c r="N7" s="206">
        <v>0</v>
      </c>
      <c r="O7" s="108" t="s">
        <v>520</v>
      </c>
      <c r="P7" s="207"/>
    </row>
    <row r="8" spans="1:16" ht="375" x14ac:dyDescent="0.25">
      <c r="A8" s="108"/>
      <c r="B8" s="108"/>
      <c r="C8" s="108"/>
      <c r="D8" s="143"/>
      <c r="E8" s="108" t="s">
        <v>521</v>
      </c>
      <c r="F8" s="121" t="s">
        <v>517</v>
      </c>
      <c r="G8" s="121" t="s">
        <v>522</v>
      </c>
      <c r="H8" s="148" t="s">
        <v>523</v>
      </c>
      <c r="I8" s="108">
        <v>1</v>
      </c>
      <c r="J8" s="108">
        <v>1</v>
      </c>
      <c r="K8" s="108">
        <v>1</v>
      </c>
      <c r="L8" s="108">
        <v>1</v>
      </c>
      <c r="M8" s="129" t="s">
        <v>310</v>
      </c>
      <c r="N8" s="206">
        <v>0</v>
      </c>
      <c r="O8" s="108" t="s">
        <v>520</v>
      </c>
      <c r="P8" s="207"/>
    </row>
    <row r="9" spans="1:16" ht="90" x14ac:dyDescent="0.25">
      <c r="A9" s="108"/>
      <c r="B9" s="108"/>
      <c r="C9" s="108"/>
      <c r="D9" s="121"/>
      <c r="E9" s="108" t="s">
        <v>524</v>
      </c>
      <c r="F9" s="121" t="s">
        <v>525</v>
      </c>
      <c r="G9" s="108" t="s">
        <v>526</v>
      </c>
      <c r="H9" s="148" t="s">
        <v>527</v>
      </c>
      <c r="I9" s="108">
        <v>1</v>
      </c>
      <c r="J9" s="108">
        <v>1</v>
      </c>
      <c r="K9" s="108">
        <v>1</v>
      </c>
      <c r="L9" s="108">
        <v>1</v>
      </c>
      <c r="M9" s="129" t="s">
        <v>310</v>
      </c>
      <c r="N9" s="4">
        <v>0</v>
      </c>
      <c r="O9" s="108" t="s">
        <v>520</v>
      </c>
      <c r="P9" s="108" t="s">
        <v>528</v>
      </c>
    </row>
    <row r="10" spans="1:16" ht="120" x14ac:dyDescent="0.25">
      <c r="A10" s="108" t="s">
        <v>529</v>
      </c>
      <c r="B10" s="108" t="s">
        <v>530</v>
      </c>
      <c r="C10" s="108" t="s">
        <v>531</v>
      </c>
      <c r="D10" s="143">
        <v>1</v>
      </c>
      <c r="E10" s="108" t="s">
        <v>532</v>
      </c>
      <c r="F10" s="121" t="s">
        <v>23</v>
      </c>
      <c r="G10" s="108" t="s">
        <v>533</v>
      </c>
      <c r="H10" s="6" t="s">
        <v>338</v>
      </c>
      <c r="I10" s="108">
        <v>1</v>
      </c>
      <c r="J10" s="108">
        <v>1</v>
      </c>
      <c r="K10" s="108">
        <v>1</v>
      </c>
      <c r="L10" s="108">
        <v>1</v>
      </c>
      <c r="M10" s="129" t="s">
        <v>310</v>
      </c>
      <c r="N10" s="4">
        <v>0</v>
      </c>
      <c r="O10" s="119" t="s">
        <v>534</v>
      </c>
      <c r="P10" s="108" t="s">
        <v>528</v>
      </c>
    </row>
    <row r="11" spans="1:16" ht="105" x14ac:dyDescent="0.25">
      <c r="A11" s="108"/>
      <c r="B11" s="108"/>
      <c r="C11" s="108"/>
      <c r="D11" s="121"/>
      <c r="E11" s="108" t="s">
        <v>535</v>
      </c>
      <c r="F11" s="121" t="s">
        <v>525</v>
      </c>
      <c r="G11" s="108" t="s">
        <v>536</v>
      </c>
      <c r="H11" s="6" t="s">
        <v>338</v>
      </c>
      <c r="I11" s="108">
        <v>1</v>
      </c>
      <c r="J11" s="108">
        <v>1</v>
      </c>
      <c r="K11" s="108">
        <v>1</v>
      </c>
      <c r="L11" s="108">
        <v>1</v>
      </c>
      <c r="M11" s="129" t="s">
        <v>310</v>
      </c>
      <c r="N11" s="4">
        <v>0</v>
      </c>
      <c r="O11" s="108" t="s">
        <v>520</v>
      </c>
      <c r="P11" s="108" t="s">
        <v>528</v>
      </c>
    </row>
    <row r="12" spans="1:16" ht="120" x14ac:dyDescent="0.25">
      <c r="A12" s="108"/>
      <c r="B12" s="108"/>
      <c r="C12" s="108"/>
      <c r="D12" s="121"/>
      <c r="E12" s="108" t="s">
        <v>537</v>
      </c>
      <c r="F12" s="121" t="s">
        <v>538</v>
      </c>
      <c r="G12" s="108" t="s">
        <v>539</v>
      </c>
      <c r="H12" s="6" t="s">
        <v>338</v>
      </c>
      <c r="I12" s="108">
        <v>6</v>
      </c>
      <c r="J12" s="108">
        <v>6</v>
      </c>
      <c r="K12" s="108">
        <v>6</v>
      </c>
      <c r="L12" s="108">
        <v>6</v>
      </c>
      <c r="M12" s="129" t="s">
        <v>310</v>
      </c>
      <c r="N12" s="4">
        <v>0</v>
      </c>
      <c r="O12" s="119" t="s">
        <v>534</v>
      </c>
      <c r="P12" s="108" t="s">
        <v>528</v>
      </c>
    </row>
    <row r="13" spans="1:16" ht="60" x14ac:dyDescent="0.25">
      <c r="A13" s="108"/>
      <c r="B13" s="108"/>
      <c r="C13" s="108"/>
      <c r="D13" s="121"/>
      <c r="E13" s="108" t="s">
        <v>540</v>
      </c>
      <c r="F13" s="121" t="s">
        <v>23</v>
      </c>
      <c r="G13" s="108" t="s">
        <v>541</v>
      </c>
      <c r="H13" s="6" t="s">
        <v>338</v>
      </c>
      <c r="I13" s="108">
        <v>6</v>
      </c>
      <c r="J13" s="108">
        <v>6</v>
      </c>
      <c r="K13" s="108">
        <v>6</v>
      </c>
      <c r="L13" s="108">
        <v>6</v>
      </c>
      <c r="M13" s="129" t="s">
        <v>310</v>
      </c>
      <c r="N13" s="4">
        <v>300000000</v>
      </c>
      <c r="O13" s="119" t="s">
        <v>534</v>
      </c>
      <c r="P13" s="108" t="s">
        <v>528</v>
      </c>
    </row>
    <row r="14" spans="1:16" ht="150" x14ac:dyDescent="0.25">
      <c r="A14" s="148" t="s">
        <v>542</v>
      </c>
      <c r="B14" s="208" t="s">
        <v>543</v>
      </c>
      <c r="C14" s="2" t="s">
        <v>46</v>
      </c>
      <c r="D14" s="5" t="s">
        <v>44</v>
      </c>
      <c r="E14" s="2" t="s">
        <v>200</v>
      </c>
      <c r="F14" s="3" t="s">
        <v>23</v>
      </c>
      <c r="G14" s="2" t="s">
        <v>201</v>
      </c>
      <c r="H14" s="6" t="s">
        <v>338</v>
      </c>
      <c r="I14" s="2"/>
      <c r="J14" s="2">
        <v>40</v>
      </c>
      <c r="K14" s="2"/>
      <c r="L14" s="2"/>
      <c r="M14" s="129" t="s">
        <v>310</v>
      </c>
      <c r="N14" s="4">
        <v>134910000</v>
      </c>
      <c r="O14" s="2" t="s">
        <v>47</v>
      </c>
      <c r="P14" s="2" t="s">
        <v>48</v>
      </c>
    </row>
  </sheetData>
  <mergeCells count="10">
    <mergeCell ref="H4:H5"/>
    <mergeCell ref="I4:L4"/>
    <mergeCell ref="M4:M5"/>
    <mergeCell ref="N4:N5"/>
    <mergeCell ref="A4:A5"/>
    <mergeCell ref="B4:B5"/>
    <mergeCell ref="C4:C5"/>
    <mergeCell ref="D4:D5"/>
    <mergeCell ref="E4:E5"/>
    <mergeCell ref="F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RENAKSI GENERAL</vt:lpstr>
      <vt:lpstr>RENAKSI TEMATIK Kemiskinan</vt:lpstr>
      <vt:lpstr>RENAKSI INVESTASI</vt:lpstr>
      <vt:lpstr>RENAKSI DIGITALISASI STUNTING</vt:lpstr>
      <vt:lpstr>RENAKSI INFLASI</vt:lpstr>
      <vt:lpstr>RENAKSI PDN</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ismail - [2010]</cp:lastModifiedBy>
  <dcterms:created xsi:type="dcterms:W3CDTF">2023-07-10T03:16:43Z</dcterms:created>
  <dcterms:modified xsi:type="dcterms:W3CDTF">2023-07-18T05:54:56Z</dcterms:modified>
</cp:coreProperties>
</file>